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8_{D4805FB6-F461-41E2-BA85-5F91A0DEC3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NL Codes Mapping" sheetId="2" r:id="rId2"/>
  </sheets>
  <definedNames>
    <definedName name="_xlnm._FilterDatabase" localSheetId="1" hidden="1">'NL Codes Mapping'!$A$1:$D$95</definedName>
    <definedName name="_xlnm._FilterDatabase" localSheetId="0" hidden="1">Sheet1!$A$1:$F$176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2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5" i="1"/>
  <c r="D6" i="1"/>
  <c r="D3" i="1"/>
  <c r="D4" i="1"/>
  <c r="D2" i="1"/>
</calcChain>
</file>

<file path=xl/sharedStrings.xml><?xml version="1.0" encoding="utf-8"?>
<sst xmlns="http://schemas.openxmlformats.org/spreadsheetml/2006/main" count="473" uniqueCount="188">
  <si>
    <t>Accounted Amount DR</t>
  </si>
  <si>
    <t>Supplier</t>
  </si>
  <si>
    <t>Accounting Date</t>
  </si>
  <si>
    <t>Morgan Hunt</t>
  </si>
  <si>
    <t>Edenred</t>
  </si>
  <si>
    <t>Menzies Chartered Accountants</t>
  </si>
  <si>
    <t>Sigma</t>
  </si>
  <si>
    <t>UCFX Limited</t>
  </si>
  <si>
    <t>inoapps</t>
  </si>
  <si>
    <t>BMI Healthcare Ltd</t>
  </si>
  <si>
    <t>Crown Records Management</t>
  </si>
  <si>
    <t>Greater London Hire Ltd</t>
  </si>
  <si>
    <t>HM Treasury Group Accounting Services</t>
  </si>
  <si>
    <t>Hays Specialist Recruitment</t>
  </si>
  <si>
    <t>KPMG</t>
  </si>
  <si>
    <t>LAW Absolute Ltd</t>
  </si>
  <si>
    <t>Meeting Zone</t>
  </si>
  <si>
    <t>Ocean Media Group Ltd</t>
  </si>
  <si>
    <t>Accord Consulting Limited</t>
  </si>
  <si>
    <t>PCS Business Systems Ltd</t>
  </si>
  <si>
    <t>Serco Shared Services Centre</t>
  </si>
  <si>
    <t>Trainline</t>
  </si>
  <si>
    <t>Venn Group Ltd</t>
  </si>
  <si>
    <t>Computer Application Services Ltd</t>
  </si>
  <si>
    <t>Calder Conferences</t>
  </si>
  <si>
    <t>Traineasy</t>
  </si>
  <si>
    <t>Beever and Struthers</t>
  </si>
  <si>
    <t>British &amp; Irish Ombudsman Assc</t>
  </si>
  <si>
    <t>Gamma Business Communications Ltd</t>
  </si>
  <si>
    <t>Oracle Corporation UK Limited</t>
  </si>
  <si>
    <t>Connect Internet Solutions</t>
  </si>
  <si>
    <t>Ernst and Young LLP</t>
  </si>
  <si>
    <t>eCoach</t>
  </si>
  <si>
    <t>Eversheds</t>
  </si>
  <si>
    <t>Thomson Reuters</t>
  </si>
  <si>
    <t>Financial Ombudsman Service</t>
  </si>
  <si>
    <t>Charterhouse</t>
  </si>
  <si>
    <t>Reed Business Information Ltd</t>
  </si>
  <si>
    <t>Department for Transport</t>
  </si>
  <si>
    <t>Burges Salmon</t>
  </si>
  <si>
    <t>CJA Recruitment</t>
  </si>
  <si>
    <t>Intertek NTA</t>
  </si>
  <si>
    <t>Ideagen Gael Ltd</t>
  </si>
  <si>
    <t>Bytes Software Services</t>
  </si>
  <si>
    <t>The APS Group</t>
  </si>
  <si>
    <t>ACAS</t>
  </si>
  <si>
    <t>Nominal Code</t>
  </si>
  <si>
    <t>Expense Type</t>
  </si>
  <si>
    <t>Expense Area</t>
  </si>
  <si>
    <t>NL Num</t>
  </si>
  <si>
    <t>NL Detail</t>
  </si>
  <si>
    <t>Expense type</t>
  </si>
  <si>
    <t>Expense area</t>
  </si>
  <si>
    <t>Software &amp; Licences - Cost</t>
  </si>
  <si>
    <t>Software</t>
  </si>
  <si>
    <t>ICT</t>
  </si>
  <si>
    <t>Furniture and Fittings - Cost</t>
  </si>
  <si>
    <t>Office Furniture</t>
  </si>
  <si>
    <t>Facilities</t>
  </si>
  <si>
    <t>Agency staff - temp posts</t>
  </si>
  <si>
    <t>Admin &amp; Clerical</t>
  </si>
  <si>
    <t>Professional Services - Temporary Staff</t>
  </si>
  <si>
    <t>Staff Costs</t>
  </si>
  <si>
    <t>Travel - staff</t>
  </si>
  <si>
    <t>Rail</t>
  </si>
  <si>
    <t>Travel</t>
  </si>
  <si>
    <t>Subsistence - staff</t>
  </si>
  <si>
    <t>Food</t>
  </si>
  <si>
    <t>welfare</t>
  </si>
  <si>
    <t>Staff Medical Care</t>
  </si>
  <si>
    <t>Personnel Related</t>
  </si>
  <si>
    <t>Health scheme</t>
  </si>
  <si>
    <t>Professional subs - individual</t>
  </si>
  <si>
    <t>Events Admissions</t>
  </si>
  <si>
    <t>Catering &amp; working lunches</t>
  </si>
  <si>
    <t>Payroll fees</t>
  </si>
  <si>
    <t>Professional Services - Other</t>
  </si>
  <si>
    <t>Financial Services</t>
  </si>
  <si>
    <t>ARAC expenses</t>
  </si>
  <si>
    <t>Travel - ARAC activities</t>
  </si>
  <si>
    <t>Subsistence - Board activities</t>
  </si>
  <si>
    <t>ARAC attendance allowance</t>
  </si>
  <si>
    <t>Rent</t>
  </si>
  <si>
    <t>Building Management</t>
  </si>
  <si>
    <t>Insurance - chged by l/lord</t>
  </si>
  <si>
    <t>Service charges</t>
  </si>
  <si>
    <t>Security</t>
  </si>
  <si>
    <t>Managed / Outsourced Services</t>
  </si>
  <si>
    <t>Archiving (off-site)</t>
  </si>
  <si>
    <t>Records Storage</t>
  </si>
  <si>
    <t>Office Solutions</t>
  </si>
  <si>
    <t>Business Continuity</t>
  </si>
  <si>
    <t>FOS Facilites Management</t>
  </si>
  <si>
    <t>Business Rates</t>
  </si>
  <si>
    <t>Decoration &amp; maintenance</t>
  </si>
  <si>
    <t>Electricity charges</t>
  </si>
  <si>
    <t>Electricity</t>
  </si>
  <si>
    <t>Energy &amp; Utilities</t>
  </si>
  <si>
    <t>Insurance</t>
  </si>
  <si>
    <t>Office Cleaning</t>
  </si>
  <si>
    <t>Cleaning</t>
  </si>
  <si>
    <t>Postage &amp; Courier</t>
  </si>
  <si>
    <t>Post &amp; Courier</t>
  </si>
  <si>
    <t>Telephone-calls and rental</t>
  </si>
  <si>
    <t>Telecoms</t>
  </si>
  <si>
    <t>Eqt Hire - Photocopiers</t>
  </si>
  <si>
    <t>Office Consumables</t>
  </si>
  <si>
    <t>Reps &amp; Mce - Furniture &amp; Eqt</t>
  </si>
  <si>
    <t>Office Eqt under £500</t>
  </si>
  <si>
    <t>Environmental</t>
  </si>
  <si>
    <t>Environmental Materials</t>
  </si>
  <si>
    <t>Operational Goods</t>
  </si>
  <si>
    <t>Stationery Supplies</t>
  </si>
  <si>
    <t>Office Supplies</t>
  </si>
  <si>
    <t>Design and Printing</t>
  </si>
  <si>
    <t>Print</t>
  </si>
  <si>
    <t>Miscellaneous costs</t>
  </si>
  <si>
    <t>Unclassified</t>
  </si>
  <si>
    <t>Insurance - contents</t>
  </si>
  <si>
    <t>Corporate subscriptions</t>
  </si>
  <si>
    <t>Office Services</t>
  </si>
  <si>
    <t>Books/ periodicals</t>
  </si>
  <si>
    <t>Learning &amp; Development Materials</t>
  </si>
  <si>
    <t>Archiving</t>
  </si>
  <si>
    <t>Bank Charges</t>
  </si>
  <si>
    <t>Outsourcing finance function (Part)</t>
  </si>
  <si>
    <t>Outsourcing procurement support (Part)</t>
  </si>
  <si>
    <t>Expert investigations</t>
  </si>
  <si>
    <t>Legal Costs</t>
  </si>
  <si>
    <t xml:space="preserve">Sigma </t>
  </si>
  <si>
    <t>Dispute Resolution Meetings &amp; Events</t>
  </si>
  <si>
    <t>Art &amp; Exhibits</t>
  </si>
  <si>
    <t>Audit fees &amp; taxation advice</t>
  </si>
  <si>
    <t>Audit Fees</t>
  </si>
  <si>
    <t>Audit fees Internal</t>
  </si>
  <si>
    <t>Legal advice - general</t>
  </si>
  <si>
    <t>Legal advice - casework</t>
  </si>
  <si>
    <t>Recruitment Costs - Governance</t>
  </si>
  <si>
    <t>Recruitment</t>
  </si>
  <si>
    <t>Business Planning</t>
  </si>
  <si>
    <t>Panel and Committee induction</t>
  </si>
  <si>
    <t>Travel - AP &amp; A &amp; R Cte</t>
  </si>
  <si>
    <t>Subsistence - AP &amp; A &amp; R Cte</t>
  </si>
  <si>
    <t>Health &amp; Safety advice</t>
  </si>
  <si>
    <t>Operational Services</t>
  </si>
  <si>
    <t>Consultancy - general</t>
  </si>
  <si>
    <t>Professional Advice</t>
  </si>
  <si>
    <t>Professional Services</t>
  </si>
  <si>
    <t>Stakeholder Engagement</t>
  </si>
  <si>
    <t>Website</t>
  </si>
  <si>
    <t>Translations</t>
  </si>
  <si>
    <t>Interpretation &amp; Translation Services</t>
  </si>
  <si>
    <t>Events</t>
  </si>
  <si>
    <t>Sector Development</t>
  </si>
  <si>
    <t>Organisation Development</t>
  </si>
  <si>
    <t>Travel - Stakeholder Mangement</t>
  </si>
  <si>
    <t>Subsistence - Stakeholder Mangement</t>
  </si>
  <si>
    <t>External Conferences/Workshops &amp; Events</t>
  </si>
  <si>
    <t>Training</t>
  </si>
  <si>
    <t>In-House Development Progs</t>
  </si>
  <si>
    <t>CPD/Qualifications</t>
  </si>
  <si>
    <t>Personal Development</t>
  </si>
  <si>
    <t>Employee Engagement &amp; Consultation</t>
  </si>
  <si>
    <t>Leadership/Management Development</t>
  </si>
  <si>
    <t>Staff recruit - Advertising</t>
  </si>
  <si>
    <t>Staff recruit - Placement Fees</t>
  </si>
  <si>
    <t>Staff Recruit - Campaign Management</t>
  </si>
  <si>
    <t>Staff Recruit - Assessment Centre</t>
  </si>
  <si>
    <t>Staff Recruit - Miscellaneous</t>
  </si>
  <si>
    <t>Staff Recruitment - Admin Support</t>
  </si>
  <si>
    <t>Legal Advice - HR</t>
  </si>
  <si>
    <t>Consultancy - HR</t>
  </si>
  <si>
    <t>IT Outsourcing</t>
  </si>
  <si>
    <t>Software costs under £1k</t>
  </si>
  <si>
    <t>Software Support</t>
  </si>
  <si>
    <t>IT Equipment under £1k</t>
  </si>
  <si>
    <t>Hardware</t>
  </si>
  <si>
    <t>IT Consultancy</t>
  </si>
  <si>
    <t>Website hosting</t>
  </si>
  <si>
    <t>Information Management</t>
  </si>
  <si>
    <t>Maintenance &amp; Support</t>
  </si>
  <si>
    <t>Communication</t>
  </si>
  <si>
    <t>Computer consumables</t>
  </si>
  <si>
    <t>Mobile Devices</t>
  </si>
  <si>
    <t>Disposal of assets (loss)</t>
  </si>
  <si>
    <t>Depreciation charge</t>
  </si>
  <si>
    <t>Office Eqt - Cost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</si>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</sst>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###"/>
    <numFmt numFmtId="165" formatCode="dd/mm/yy"/>
  </numFmts>
  <fonts count="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left" vertical="top" wrapText="1"/>
    </xf>
    <xf numFmtId="165" fontId="2" fillId="3" borderId="3" xfId="0" applyNumberFormat="1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left" vertical="top" wrapText="1"/>
    </xf>
    <xf numFmtId="165" fontId="2" fillId="3" borderId="5" xfId="0" applyNumberFormat="1" applyFont="1" applyFill="1" applyBorder="1" applyAlignment="1">
      <alignment horizontal="left" vertical="top" wrapText="1"/>
    </xf>
    <xf numFmtId="165" fontId="2" fillId="3" borderId="6" xfId="0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1" fillId="0" borderId="0" xfId="1"/>
    <xf numFmtId="1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/>
    </xf>
    <xf numFmtId="49" fontId="0" fillId="0" borderId="0" xfId="2" applyNumberFormat="1" applyFont="1"/>
    <xf numFmtId="0" fontId="0" fillId="0" borderId="0" xfId="2" applyNumberFormat="1" applyFont="1"/>
    <xf numFmtId="49" fontId="1" fillId="0" borderId="0" xfId="1" applyNumberFormat="1"/>
    <xf numFmtId="1" fontId="4" fillId="4" borderId="0" xfId="1" applyNumberFormat="1" applyFont="1" applyFill="1" applyAlignment="1">
      <alignment horizontal="left"/>
    </xf>
    <xf numFmtId="49" fontId="0" fillId="4" borderId="0" xfId="2" applyNumberFormat="1" applyFont="1" applyFill="1"/>
    <xf numFmtId="49" fontId="1" fillId="4" borderId="0" xfId="1" applyNumberFormat="1" applyFill="1"/>
    <xf numFmtId="1" fontId="5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left"/>
    </xf>
    <xf numFmtId="0" fontId="1" fillId="4" borderId="0" xfId="1" applyFill="1"/>
    <xf numFmtId="0" fontId="0" fillId="4" borderId="0" xfId="2" applyNumberFormat="1" applyFont="1" applyFill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/>
    </xf>
    <xf numFmtId="0" fontId="2" fillId="3" borderId="3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</cellXfs>
  <cellStyles count="3">
    <cellStyle name="Comma 2" xfId="2" xr:uid="{3BE96415-0A6E-4753-9733-58F9570477E4}"/>
    <cellStyle name="Normal" xfId="0" builtinId="0"/>
    <cellStyle name="Normal 2" xfId="1" xr:uid="{8D33635B-4926-414B-97E0-BF65DF1A8FEF}"/>
  </cellStyles>
  <dxfs count="50"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showGridLines="0" tabSelected="1" topLeftCell="A75" workbookViewId="0">
      <selection activeCell="C185" sqref="C185"/>
    </sheetView>
  </sheetViews>
  <sheetFormatPr defaultRowHeight="14.4" x14ac:dyDescent="0.3"/>
  <cols>
    <col min="1" max="1" width="12.44140625" customWidth="1"/>
    <col min="2" max="2" width="28.88671875" customWidth="1"/>
    <col min="3" max="3" width="11.6640625" customWidth="1"/>
    <col min="4" max="4" width="16.6640625" customWidth="1"/>
    <col min="5" max="5" width="26.88671875" customWidth="1"/>
    <col min="6" max="6" width="16.6640625" customWidth="1"/>
    <col min="7" max="7" width="6.6640625" customWidth="1"/>
    <col min="8" max="8" width="1" customWidth="1"/>
    <col min="9" max="9" width="8.5546875" customWidth="1"/>
  </cols>
  <sheetData>
    <row r="1" spans="1:7" x14ac:dyDescent="0.3">
      <c r="A1" s="1" t="s">
        <v>2</v>
      </c>
      <c r="B1" s="1" t="s">
        <v>1</v>
      </c>
      <c r="C1" s="1" t="s">
        <v>46</v>
      </c>
      <c r="D1" s="1" t="s">
        <v>47</v>
      </c>
      <c r="E1" s="1" t="s">
        <v>48</v>
      </c>
      <c r="F1" s="1" t="s">
        <v>0</v>
      </c>
      <c r="G1" s="2"/>
    </row>
    <row r="2" spans="1:7" ht="15" customHeight="1" x14ac:dyDescent="0.3">
      <c r="A2" s="5">
        <v>43930</v>
      </c>
      <c r="B2" s="4" t="s">
        <v>3</v>
      </c>
      <c r="C2" s="27">
        <v>8053</v>
      </c>
      <c r="D2" s="28" t="str">
        <f>VLOOKUP(C2,'NL Codes Mapping'!A:C,3,FALSE)</f>
        <v>Admin &amp; Clerical</v>
      </c>
      <c r="E2" s="28" t="str">
        <f>VLOOKUP(C2,'NL Codes Mapping'!A:D,4,FALSE)</f>
        <v>Professional Services - Temporary Staff</v>
      </c>
      <c r="F2" s="3">
        <v>3793.2</v>
      </c>
      <c r="G2" s="6"/>
    </row>
    <row r="3" spans="1:7" ht="15" customHeight="1" x14ac:dyDescent="0.3">
      <c r="A3" s="7">
        <v>43935</v>
      </c>
      <c r="B3" s="4" t="s">
        <v>4</v>
      </c>
      <c r="C3" s="27">
        <v>8011</v>
      </c>
      <c r="D3" s="28" t="str">
        <f>VLOOKUP(C3,'NL Codes Mapping'!A:C,3,FALSE)</f>
        <v>Staff Costs</v>
      </c>
      <c r="E3" s="28" t="str">
        <f>VLOOKUP(C3,'NL Codes Mapping'!A:D,4,FALSE)</f>
        <v>Staff Costs</v>
      </c>
      <c r="F3" s="3">
        <v>391.23</v>
      </c>
      <c r="G3" s="6"/>
    </row>
    <row r="4" spans="1:7" ht="15" customHeight="1" x14ac:dyDescent="0.3">
      <c r="A4" s="8">
        <v>43935</v>
      </c>
      <c r="B4" s="4" t="s">
        <v>5</v>
      </c>
      <c r="C4" s="27">
        <v>8397</v>
      </c>
      <c r="D4" s="28" t="str">
        <f>VLOOKUP(C4,'NL Codes Mapping'!A:C,3,FALSE)</f>
        <v>Financial Services</v>
      </c>
      <c r="E4" s="28" t="str">
        <f>VLOOKUP(C4,'NL Codes Mapping'!A:D,4,FALSE)</f>
        <v>Professional Services - Other</v>
      </c>
      <c r="F4" s="3">
        <v>920.1</v>
      </c>
      <c r="G4" s="6"/>
    </row>
    <row r="5" spans="1:7" ht="15" customHeight="1" x14ac:dyDescent="0.3">
      <c r="A5" s="7">
        <v>43935</v>
      </c>
      <c r="B5" s="4" t="s">
        <v>6</v>
      </c>
      <c r="C5" s="27">
        <v>8469</v>
      </c>
      <c r="D5" s="28" t="str">
        <f>VLOOKUP(C5,'NL Codes Mapping'!A:C,3,FALSE)</f>
        <v>Legal Costs</v>
      </c>
      <c r="E5" s="28" t="str">
        <f>VLOOKUP(C5,'NL Codes Mapping'!A:D,4,FALSE)</f>
        <v>Legal Costs</v>
      </c>
      <c r="F5" s="3">
        <v>22650</v>
      </c>
      <c r="G5" s="6"/>
    </row>
    <row r="6" spans="1:7" ht="15" customHeight="1" x14ac:dyDescent="0.3">
      <c r="A6" s="8">
        <v>43935</v>
      </c>
      <c r="B6" s="4" t="s">
        <v>7</v>
      </c>
      <c r="C6" s="27">
        <v>8321</v>
      </c>
      <c r="D6" s="28" t="str">
        <f>VLOOKUP(C6,'NL Codes Mapping'!A:C,3,FALSE)</f>
        <v>Telecoms</v>
      </c>
      <c r="E6" s="28" t="str">
        <f>VLOOKUP(C6,'NL Codes Mapping'!A:D,4,FALSE)</f>
        <v>ICT</v>
      </c>
      <c r="F6" s="3">
        <v>1822.19</v>
      </c>
      <c r="G6" s="6"/>
    </row>
    <row r="7" spans="1:7" ht="15" customHeight="1" x14ac:dyDescent="0.3">
      <c r="A7" s="7">
        <v>43935</v>
      </c>
      <c r="B7" s="4" t="s">
        <v>8</v>
      </c>
      <c r="C7" s="27">
        <v>8397</v>
      </c>
      <c r="D7" s="28" t="str">
        <f>VLOOKUP(C7,'NL Codes Mapping'!A:C,3,FALSE)</f>
        <v>Financial Services</v>
      </c>
      <c r="E7" s="28" t="str">
        <f>VLOOKUP(C7,'NL Codes Mapping'!A:D,4,FALSE)</f>
        <v>Professional Services - Other</v>
      </c>
      <c r="F7" s="3">
        <v>29130</v>
      </c>
      <c r="G7" s="6"/>
    </row>
    <row r="8" spans="1:7" ht="15" customHeight="1" x14ac:dyDescent="0.3">
      <c r="A8" s="7">
        <v>43944</v>
      </c>
      <c r="B8" s="4" t="s">
        <v>9</v>
      </c>
      <c r="C8" s="27">
        <v>8142</v>
      </c>
      <c r="D8" s="28" t="str">
        <f>VLOOKUP(C8,'NL Codes Mapping'!A:C,3,FALSE)</f>
        <v>Staff Medical Care</v>
      </c>
      <c r="E8" s="28" t="str">
        <f>VLOOKUP(C8,'NL Codes Mapping'!A:D,4,FALSE)</f>
        <v>Personnel Related</v>
      </c>
      <c r="F8" s="3">
        <v>1658</v>
      </c>
      <c r="G8" s="6"/>
    </row>
    <row r="9" spans="1:7" ht="15" customHeight="1" x14ac:dyDescent="0.3">
      <c r="A9" s="8">
        <v>43944</v>
      </c>
      <c r="B9" s="4" t="s">
        <v>10</v>
      </c>
      <c r="C9" s="27">
        <v>8215</v>
      </c>
      <c r="D9" s="28" t="str">
        <f>VLOOKUP(C9,'NL Codes Mapping'!A:C,3,FALSE)</f>
        <v>Records Storage</v>
      </c>
      <c r="E9" s="28" t="str">
        <f>VLOOKUP(C9,'NL Codes Mapping'!A:D,4,FALSE)</f>
        <v>Office Solutions</v>
      </c>
      <c r="F9" s="3">
        <v>100.33</v>
      </c>
      <c r="G9" s="6"/>
    </row>
    <row r="10" spans="1:7" ht="15" customHeight="1" x14ac:dyDescent="0.3">
      <c r="A10" s="7">
        <v>43944</v>
      </c>
      <c r="B10" s="4" t="s">
        <v>11</v>
      </c>
      <c r="C10" s="27">
        <v>8111</v>
      </c>
      <c r="D10" s="28" t="str">
        <f>VLOOKUP(C10,'NL Codes Mapping'!A:C,3,FALSE)</f>
        <v>Rail</v>
      </c>
      <c r="E10" s="28" t="str">
        <f>VLOOKUP(C10,'NL Codes Mapping'!A:D,4,FALSE)</f>
        <v>Travel</v>
      </c>
      <c r="F10" s="3">
        <v>37.950000000000003</v>
      </c>
      <c r="G10" s="6"/>
    </row>
    <row r="11" spans="1:7" ht="15" customHeight="1" x14ac:dyDescent="0.3">
      <c r="A11" s="8">
        <v>43944</v>
      </c>
      <c r="B11" s="4" t="s">
        <v>12</v>
      </c>
      <c r="C11" s="27">
        <v>8512</v>
      </c>
      <c r="D11" s="28" t="str">
        <f>VLOOKUP(C11,'NL Codes Mapping'!A:C,3,FALSE)</f>
        <v>Audit Fees</v>
      </c>
      <c r="E11" s="28" t="str">
        <f>VLOOKUP(C11,'NL Codes Mapping'!A:D,4,FALSE)</f>
        <v>Audit Fees</v>
      </c>
      <c r="F11" s="3">
        <v>6720</v>
      </c>
      <c r="G11" s="6"/>
    </row>
    <row r="12" spans="1:7" ht="15" customHeight="1" x14ac:dyDescent="0.3">
      <c r="A12" s="7">
        <v>43944</v>
      </c>
      <c r="B12" s="4" t="s">
        <v>13</v>
      </c>
      <c r="C12" s="27">
        <v>8053</v>
      </c>
      <c r="D12" s="28" t="str">
        <f>VLOOKUP(C12,'NL Codes Mapping'!A:C,3,FALSE)</f>
        <v>Admin &amp; Clerical</v>
      </c>
      <c r="E12" s="28" t="str">
        <f>VLOOKUP(C12,'NL Codes Mapping'!A:D,4,FALSE)</f>
        <v>Professional Services - Temporary Staff</v>
      </c>
      <c r="F12" s="3">
        <v>24633.69</v>
      </c>
      <c r="G12" s="6"/>
    </row>
    <row r="13" spans="1:7" ht="15" customHeight="1" x14ac:dyDescent="0.3">
      <c r="A13" s="8">
        <v>43944</v>
      </c>
      <c r="B13" s="4" t="s">
        <v>14</v>
      </c>
      <c r="C13" s="27">
        <v>8743</v>
      </c>
      <c r="D13" s="28" t="str">
        <f>VLOOKUP(C13,'NL Codes Mapping'!A:C,3,FALSE)</f>
        <v>Training</v>
      </c>
      <c r="E13" s="28" t="str">
        <f>VLOOKUP(C13,'NL Codes Mapping'!A:D,4,FALSE)</f>
        <v>Training</v>
      </c>
      <c r="F13" s="3">
        <v>358.8</v>
      </c>
      <c r="G13" s="6"/>
    </row>
    <row r="14" spans="1:7" ht="15" customHeight="1" x14ac:dyDescent="0.3">
      <c r="A14" s="7">
        <v>43944</v>
      </c>
      <c r="B14" s="4" t="s">
        <v>15</v>
      </c>
      <c r="C14" s="27">
        <v>8053</v>
      </c>
      <c r="D14" s="28" t="str">
        <f>VLOOKUP(C14,'NL Codes Mapping'!A:C,3,FALSE)</f>
        <v>Admin &amp; Clerical</v>
      </c>
      <c r="E14" s="28" t="str">
        <f>VLOOKUP(C14,'NL Codes Mapping'!A:D,4,FALSE)</f>
        <v>Professional Services - Temporary Staff</v>
      </c>
      <c r="F14" s="3">
        <v>29608.19</v>
      </c>
      <c r="G14" s="6"/>
    </row>
    <row r="15" spans="1:7" ht="15" customHeight="1" x14ac:dyDescent="0.3">
      <c r="A15" s="8">
        <v>43944</v>
      </c>
      <c r="B15" s="4" t="s">
        <v>16</v>
      </c>
      <c r="C15" s="27">
        <v>8217</v>
      </c>
      <c r="D15" s="28" t="str">
        <f>VLOOKUP(C15,'NL Codes Mapping'!A:C,3,FALSE)</f>
        <v>Building Management</v>
      </c>
      <c r="E15" s="28" t="str">
        <f>VLOOKUP(C15,'NL Codes Mapping'!A:D,4,FALSE)</f>
        <v>Facilities</v>
      </c>
      <c r="F15" s="3">
        <v>17.04</v>
      </c>
      <c r="G15" s="6"/>
    </row>
    <row r="16" spans="1:7" ht="15" customHeight="1" x14ac:dyDescent="0.3">
      <c r="A16" s="7">
        <v>43944</v>
      </c>
      <c r="B16" s="4" t="s">
        <v>3</v>
      </c>
      <c r="C16" s="27">
        <v>8053</v>
      </c>
      <c r="D16" s="28" t="str">
        <f>VLOOKUP(C16,'NL Codes Mapping'!A:C,3,FALSE)</f>
        <v>Admin &amp; Clerical</v>
      </c>
      <c r="E16" s="28" t="str">
        <f>VLOOKUP(C16,'NL Codes Mapping'!A:D,4,FALSE)</f>
        <v>Professional Services - Temporary Staff</v>
      </c>
      <c r="F16" s="3">
        <v>24638.13</v>
      </c>
      <c r="G16" s="6"/>
    </row>
    <row r="17" spans="1:7" ht="15" customHeight="1" x14ac:dyDescent="0.3">
      <c r="A17" s="8">
        <v>43944</v>
      </c>
      <c r="B17" s="4" t="s">
        <v>17</v>
      </c>
      <c r="C17" s="27">
        <v>8391</v>
      </c>
      <c r="D17" s="28" t="str">
        <f>VLOOKUP(C17,'NL Codes Mapping'!A:C,3,FALSE)</f>
        <v>Office Services</v>
      </c>
      <c r="E17" s="28" t="str">
        <f>VLOOKUP(C17,'NL Codes Mapping'!A:D,4,FALSE)</f>
        <v>Office Solutions</v>
      </c>
      <c r="F17" s="3">
        <v>2062.8000000000002</v>
      </c>
      <c r="G17" s="6"/>
    </row>
    <row r="18" spans="1:7" ht="15" customHeight="1" x14ac:dyDescent="0.3">
      <c r="A18" s="7">
        <v>43945</v>
      </c>
      <c r="B18" s="4" t="s">
        <v>18</v>
      </c>
      <c r="C18" s="27">
        <v>8397</v>
      </c>
      <c r="D18" s="28" t="str">
        <f>VLOOKUP(C18,'NL Codes Mapping'!A:C,3,FALSE)</f>
        <v>Financial Services</v>
      </c>
      <c r="E18" s="28" t="str">
        <f>VLOOKUP(C18,'NL Codes Mapping'!A:D,4,FALSE)</f>
        <v>Professional Services - Other</v>
      </c>
      <c r="F18" s="3">
        <v>1314</v>
      </c>
      <c r="G18" s="6"/>
    </row>
    <row r="19" spans="1:7" ht="15" customHeight="1" x14ac:dyDescent="0.3">
      <c r="A19" s="8">
        <v>43945</v>
      </c>
      <c r="B19" s="4" t="s">
        <v>19</v>
      </c>
      <c r="C19" s="27">
        <v>8825</v>
      </c>
      <c r="D19" s="28" t="str">
        <f>VLOOKUP(C19,'NL Codes Mapping'!A:C,3,FALSE)</f>
        <v>Professional Advice</v>
      </c>
      <c r="E19" s="28" t="str">
        <f>VLOOKUP(C19,'NL Codes Mapping'!A:D,4,FALSE)</f>
        <v>Professional Services</v>
      </c>
      <c r="F19" s="3">
        <v>4566.66</v>
      </c>
      <c r="G19" s="6"/>
    </row>
    <row r="20" spans="1:7" ht="15" customHeight="1" x14ac:dyDescent="0.3">
      <c r="A20" s="7">
        <v>43945</v>
      </c>
      <c r="B20" s="4" t="s">
        <v>20</v>
      </c>
      <c r="C20" s="27">
        <v>8821</v>
      </c>
      <c r="D20" s="28" t="str">
        <f>VLOOKUP(C20,'NL Codes Mapping'!A:C,3,FALSE)</f>
        <v>Managed / Outsourced Services</v>
      </c>
      <c r="E20" s="28" t="str">
        <f>VLOOKUP(C20,'NL Codes Mapping'!A:D,4,FALSE)</f>
        <v>ICT</v>
      </c>
      <c r="F20" s="3">
        <v>22901.99</v>
      </c>
      <c r="G20" s="6"/>
    </row>
    <row r="21" spans="1:7" ht="15" customHeight="1" x14ac:dyDescent="0.3">
      <c r="A21" s="8">
        <v>43945</v>
      </c>
      <c r="B21" s="4" t="s">
        <v>21</v>
      </c>
      <c r="C21" s="27">
        <v>8111</v>
      </c>
      <c r="D21" s="28" t="str">
        <f>VLOOKUP(C21,'NL Codes Mapping'!A:C,3,FALSE)</f>
        <v>Rail</v>
      </c>
      <c r="E21" s="28" t="str">
        <f>VLOOKUP(C21,'NL Codes Mapping'!A:D,4,FALSE)</f>
        <v>Travel</v>
      </c>
      <c r="F21" s="3">
        <v>316.60000000000002</v>
      </c>
      <c r="G21" s="6"/>
    </row>
    <row r="22" spans="1:7" ht="15" customHeight="1" x14ac:dyDescent="0.3">
      <c r="A22" s="7">
        <v>43945</v>
      </c>
      <c r="B22" s="4" t="s">
        <v>22</v>
      </c>
      <c r="C22" s="27">
        <v>8053</v>
      </c>
      <c r="D22" s="28" t="str">
        <f>VLOOKUP(C22,'NL Codes Mapping'!A:C,3,FALSE)</f>
        <v>Admin &amp; Clerical</v>
      </c>
      <c r="E22" s="28" t="str">
        <f>VLOOKUP(C22,'NL Codes Mapping'!A:D,4,FALSE)</f>
        <v>Professional Services - Temporary Staff</v>
      </c>
      <c r="F22" s="3">
        <v>54099.07</v>
      </c>
      <c r="G22" s="6"/>
    </row>
    <row r="23" spans="1:7" ht="15" customHeight="1" x14ac:dyDescent="0.3">
      <c r="A23" s="5">
        <v>43948</v>
      </c>
      <c r="B23" s="4" t="s">
        <v>23</v>
      </c>
      <c r="C23" s="27">
        <v>1410</v>
      </c>
      <c r="D23" s="28" t="str">
        <f>VLOOKUP(C23,'NL Codes Mapping'!A:C,3,FALSE)</f>
        <v>Software</v>
      </c>
      <c r="E23" s="28" t="str">
        <f>VLOOKUP(C23,'NL Codes Mapping'!A:D,4,FALSE)</f>
        <v>ICT</v>
      </c>
      <c r="F23" s="3">
        <v>35955</v>
      </c>
      <c r="G23" s="6"/>
    </row>
    <row r="24" spans="1:7" ht="15" customHeight="1" x14ac:dyDescent="0.3">
      <c r="A24" s="7">
        <v>43959</v>
      </c>
      <c r="B24" s="4" t="s">
        <v>24</v>
      </c>
      <c r="C24" s="27">
        <v>8731</v>
      </c>
      <c r="D24" s="28" t="str">
        <f>VLOOKUP(C24,'NL Codes Mapping'!A:C,3,FALSE)</f>
        <v>Training</v>
      </c>
      <c r="E24" s="28" t="str">
        <f>VLOOKUP(C24,'NL Codes Mapping'!A:D,4,FALSE)</f>
        <v>Training</v>
      </c>
      <c r="F24" s="3">
        <v>643.5</v>
      </c>
      <c r="G24" s="6"/>
    </row>
    <row r="25" spans="1:7" ht="15" customHeight="1" x14ac:dyDescent="0.3">
      <c r="A25" s="8">
        <v>43959</v>
      </c>
      <c r="B25" s="4" t="s">
        <v>23</v>
      </c>
      <c r="C25" s="27">
        <v>1410</v>
      </c>
      <c r="D25" s="28" t="str">
        <f>VLOOKUP(C25,'NL Codes Mapping'!A:C,3,FALSE)</f>
        <v>Software</v>
      </c>
      <c r="E25" s="28" t="str">
        <f>VLOOKUP(C25,'NL Codes Mapping'!A:D,4,FALSE)</f>
        <v>ICT</v>
      </c>
      <c r="F25" s="3">
        <v>15713.92</v>
      </c>
      <c r="G25" s="6"/>
    </row>
    <row r="26" spans="1:7" ht="15" customHeight="1" x14ac:dyDescent="0.3">
      <c r="A26" s="7">
        <v>43959</v>
      </c>
      <c r="B26" s="4" t="s">
        <v>10</v>
      </c>
      <c r="C26" s="27">
        <v>8215</v>
      </c>
      <c r="D26" s="28" t="str">
        <f>VLOOKUP(C26,'NL Codes Mapping'!A:C,3,FALSE)</f>
        <v>Records Storage</v>
      </c>
      <c r="E26" s="28" t="str">
        <f>VLOOKUP(C26,'NL Codes Mapping'!A:D,4,FALSE)</f>
        <v>Office Solutions</v>
      </c>
      <c r="F26" s="3">
        <v>103.68</v>
      </c>
      <c r="G26" s="6"/>
    </row>
    <row r="27" spans="1:7" ht="15" customHeight="1" x14ac:dyDescent="0.3">
      <c r="A27" s="8">
        <v>43959</v>
      </c>
      <c r="B27" s="4" t="s">
        <v>13</v>
      </c>
      <c r="C27" s="27">
        <v>8053</v>
      </c>
      <c r="D27" s="28" t="str">
        <f>VLOOKUP(C27,'NL Codes Mapping'!A:C,3,FALSE)</f>
        <v>Admin &amp; Clerical</v>
      </c>
      <c r="E27" s="28" t="str">
        <f>VLOOKUP(C27,'NL Codes Mapping'!A:D,4,FALSE)</f>
        <v>Professional Services - Temporary Staff</v>
      </c>
      <c r="F27" s="3">
        <v>14952.33</v>
      </c>
      <c r="G27" s="6"/>
    </row>
    <row r="28" spans="1:7" ht="15" customHeight="1" x14ac:dyDescent="0.3">
      <c r="A28" s="7">
        <v>43959</v>
      </c>
      <c r="B28" s="4" t="s">
        <v>15</v>
      </c>
      <c r="C28" s="27">
        <v>8053</v>
      </c>
      <c r="D28" s="28" t="str">
        <f>VLOOKUP(C28,'NL Codes Mapping'!A:C,3,FALSE)</f>
        <v>Admin &amp; Clerical</v>
      </c>
      <c r="E28" s="28" t="str">
        <f>VLOOKUP(C28,'NL Codes Mapping'!A:D,4,FALSE)</f>
        <v>Professional Services - Temporary Staff</v>
      </c>
      <c r="F28" s="3">
        <v>20363.330000000002</v>
      </c>
      <c r="G28" s="6"/>
    </row>
    <row r="29" spans="1:7" ht="15" customHeight="1" x14ac:dyDescent="0.3">
      <c r="A29" s="8">
        <v>43959</v>
      </c>
      <c r="B29" s="4" t="s">
        <v>5</v>
      </c>
      <c r="C29" s="27">
        <v>8145</v>
      </c>
      <c r="D29" s="28" t="str">
        <f>VLOOKUP(C29,'NL Codes Mapping'!A:C,3,FALSE)</f>
        <v>Professional Services - Other</v>
      </c>
      <c r="E29" s="28" t="str">
        <f>VLOOKUP(C29,'NL Codes Mapping'!A:D,4,FALSE)</f>
        <v>Financial Services</v>
      </c>
      <c r="F29" s="3">
        <v>585</v>
      </c>
      <c r="G29" s="6"/>
    </row>
    <row r="30" spans="1:7" ht="15" customHeight="1" x14ac:dyDescent="0.3">
      <c r="A30" s="7">
        <v>43959</v>
      </c>
      <c r="B30" s="4" t="s">
        <v>3</v>
      </c>
      <c r="C30" s="27">
        <v>8053</v>
      </c>
      <c r="D30" s="28" t="str">
        <f>VLOOKUP(C30,'NL Codes Mapping'!A:C,3,FALSE)</f>
        <v>Admin &amp; Clerical</v>
      </c>
      <c r="E30" s="28" t="str">
        <f>VLOOKUP(C30,'NL Codes Mapping'!A:D,4,FALSE)</f>
        <v>Professional Services - Temporary Staff</v>
      </c>
      <c r="F30" s="3">
        <v>18133.18</v>
      </c>
      <c r="G30" s="6"/>
    </row>
    <row r="31" spans="1:7" ht="15" customHeight="1" x14ac:dyDescent="0.3">
      <c r="A31" s="8">
        <v>43959</v>
      </c>
      <c r="B31" s="4" t="s">
        <v>19</v>
      </c>
      <c r="C31" s="27">
        <v>8825</v>
      </c>
      <c r="D31" s="28" t="str">
        <f>VLOOKUP(C31,'NL Codes Mapping'!A:C,3,FALSE)</f>
        <v>Professional Advice</v>
      </c>
      <c r="E31" s="28" t="str">
        <f>VLOOKUP(C31,'NL Codes Mapping'!A:D,4,FALSE)</f>
        <v>Professional Services</v>
      </c>
      <c r="F31" s="3">
        <v>3055.05</v>
      </c>
      <c r="G31" s="6"/>
    </row>
    <row r="32" spans="1:7" ht="15" customHeight="1" x14ac:dyDescent="0.3">
      <c r="A32" s="7">
        <v>43959</v>
      </c>
      <c r="B32" s="4" t="s">
        <v>6</v>
      </c>
      <c r="C32" s="27">
        <v>8469</v>
      </c>
      <c r="D32" s="28" t="str">
        <f>VLOOKUP(C32,'NL Codes Mapping'!A:C,3,FALSE)</f>
        <v>Legal Costs</v>
      </c>
      <c r="E32" s="28" t="str">
        <f>VLOOKUP(C32,'NL Codes Mapping'!A:D,4,FALSE)</f>
        <v>Legal Costs</v>
      </c>
      <c r="F32" s="3">
        <v>22815</v>
      </c>
      <c r="G32" s="6"/>
    </row>
    <row r="33" spans="1:7" ht="15" customHeight="1" x14ac:dyDescent="0.3">
      <c r="A33" s="8">
        <v>43959</v>
      </c>
      <c r="B33" s="4" t="s">
        <v>25</v>
      </c>
      <c r="C33" s="27">
        <v>8111</v>
      </c>
      <c r="D33" s="28" t="str">
        <f>VLOOKUP(C33,'NL Codes Mapping'!A:C,3,FALSE)</f>
        <v>Rail</v>
      </c>
      <c r="E33" s="28" t="str">
        <f>VLOOKUP(C33,'NL Codes Mapping'!A:D,4,FALSE)</f>
        <v>Travel</v>
      </c>
      <c r="F33" s="3">
        <v>78.760000000000005</v>
      </c>
      <c r="G33" s="6"/>
    </row>
    <row r="34" spans="1:7" ht="15" customHeight="1" x14ac:dyDescent="0.3">
      <c r="A34" s="7">
        <v>43959</v>
      </c>
      <c r="B34" s="4" t="s">
        <v>7</v>
      </c>
      <c r="C34" s="27">
        <v>8321</v>
      </c>
      <c r="D34" s="28" t="str">
        <f>VLOOKUP(C34,'NL Codes Mapping'!A:C,3,FALSE)</f>
        <v>Telecoms</v>
      </c>
      <c r="E34" s="28" t="str">
        <f>VLOOKUP(C34,'NL Codes Mapping'!A:D,4,FALSE)</f>
        <v>ICT</v>
      </c>
      <c r="F34" s="3">
        <v>1822.19</v>
      </c>
      <c r="G34" s="6"/>
    </row>
    <row r="35" spans="1:7" ht="15" customHeight="1" x14ac:dyDescent="0.3">
      <c r="A35" s="8">
        <v>43959</v>
      </c>
      <c r="B35" s="4" t="s">
        <v>22</v>
      </c>
      <c r="C35" s="27">
        <v>8053</v>
      </c>
      <c r="D35" s="28" t="str">
        <f>VLOOKUP(C35,'NL Codes Mapping'!A:C,3,FALSE)</f>
        <v>Admin &amp; Clerical</v>
      </c>
      <c r="E35" s="28" t="str">
        <f>VLOOKUP(C35,'NL Codes Mapping'!A:D,4,FALSE)</f>
        <v>Professional Services - Temporary Staff</v>
      </c>
      <c r="F35" s="3">
        <v>4160.66</v>
      </c>
      <c r="G35" s="6"/>
    </row>
    <row r="36" spans="1:7" ht="15" customHeight="1" x14ac:dyDescent="0.3">
      <c r="A36" s="7">
        <v>43959</v>
      </c>
      <c r="B36" s="4" t="s">
        <v>8</v>
      </c>
      <c r="C36" s="27">
        <v>8397</v>
      </c>
      <c r="D36" s="28" t="str">
        <f>VLOOKUP(C36,'NL Codes Mapping'!A:C,3,FALSE)</f>
        <v>Financial Services</v>
      </c>
      <c r="E36" s="28" t="str">
        <f>VLOOKUP(C36,'NL Codes Mapping'!A:D,4,FALSE)</f>
        <v>Professional Services - Other</v>
      </c>
      <c r="F36" s="3">
        <v>24000</v>
      </c>
      <c r="G36" s="6"/>
    </row>
    <row r="37" spans="1:7" ht="15" customHeight="1" x14ac:dyDescent="0.3">
      <c r="A37" s="5">
        <v>43962</v>
      </c>
      <c r="B37" s="4" t="s">
        <v>22</v>
      </c>
      <c r="C37" s="27">
        <v>8053</v>
      </c>
      <c r="D37" s="28" t="str">
        <f>VLOOKUP(C37,'NL Codes Mapping'!A:C,3,FALSE)</f>
        <v>Admin &amp; Clerical</v>
      </c>
      <c r="E37" s="28" t="str">
        <f>VLOOKUP(C37,'NL Codes Mapping'!A:D,4,FALSE)</f>
        <v>Professional Services - Temporary Staff</v>
      </c>
      <c r="F37" s="3">
        <v>30478.07</v>
      </c>
      <c r="G37" s="6"/>
    </row>
    <row r="38" spans="1:7" ht="15" customHeight="1" x14ac:dyDescent="0.3">
      <c r="A38" s="7">
        <v>43963</v>
      </c>
      <c r="B38" s="4" t="s">
        <v>26</v>
      </c>
      <c r="C38" s="27">
        <v>8145</v>
      </c>
      <c r="D38" s="28" t="str">
        <f>VLOOKUP(C38,'NL Codes Mapping'!A:C,3,FALSE)</f>
        <v>Professional Services - Other</v>
      </c>
      <c r="E38" s="28" t="str">
        <f>VLOOKUP(C38,'NL Codes Mapping'!A:D,4,FALSE)</f>
        <v>Financial Services</v>
      </c>
      <c r="F38" s="3">
        <v>300</v>
      </c>
      <c r="G38" s="6"/>
    </row>
    <row r="39" spans="1:7" ht="15" customHeight="1" x14ac:dyDescent="0.3">
      <c r="A39" s="8">
        <v>43963</v>
      </c>
      <c r="B39" s="4" t="s">
        <v>27</v>
      </c>
      <c r="C39" s="27">
        <v>8391</v>
      </c>
      <c r="D39" s="28" t="str">
        <f>VLOOKUP(C39,'NL Codes Mapping'!A:C,3,FALSE)</f>
        <v>Office Services</v>
      </c>
      <c r="E39" s="28" t="str">
        <f>VLOOKUP(C39,'NL Codes Mapping'!A:D,4,FALSE)</f>
        <v>Office Solutions</v>
      </c>
      <c r="F39" s="3">
        <v>7000</v>
      </c>
      <c r="G39" s="6"/>
    </row>
    <row r="40" spans="1:7" ht="15" customHeight="1" x14ac:dyDescent="0.3">
      <c r="A40" s="7">
        <v>43963</v>
      </c>
      <c r="B40" s="4" t="s">
        <v>28</v>
      </c>
      <c r="C40" s="27">
        <v>8321</v>
      </c>
      <c r="D40" s="28" t="str">
        <f>VLOOKUP(C40,'NL Codes Mapping'!A:C,3,FALSE)</f>
        <v>Telecoms</v>
      </c>
      <c r="E40" s="28" t="str">
        <f>VLOOKUP(C40,'NL Codes Mapping'!A:D,4,FALSE)</f>
        <v>ICT</v>
      </c>
      <c r="F40" s="3">
        <v>420.58</v>
      </c>
      <c r="G40" s="6"/>
    </row>
    <row r="41" spans="1:7" ht="15" customHeight="1" x14ac:dyDescent="0.3">
      <c r="A41" s="8">
        <v>43963</v>
      </c>
      <c r="B41" s="4" t="s">
        <v>29</v>
      </c>
      <c r="C41" s="27">
        <v>8397</v>
      </c>
      <c r="D41" s="28" t="str">
        <f>VLOOKUP(C41,'NL Codes Mapping'!A:C,3,FALSE)</f>
        <v>Financial Services</v>
      </c>
      <c r="E41" s="28" t="str">
        <f>VLOOKUP(C41,'NL Codes Mapping'!A:D,4,FALSE)</f>
        <v>Professional Services - Other</v>
      </c>
      <c r="F41" s="3">
        <v>18965.29</v>
      </c>
      <c r="G41" s="6"/>
    </row>
    <row r="42" spans="1:7" ht="15" customHeight="1" x14ac:dyDescent="0.3">
      <c r="A42" s="8">
        <v>43974</v>
      </c>
      <c r="B42" s="4" t="s">
        <v>23</v>
      </c>
      <c r="C42" s="27">
        <v>8823</v>
      </c>
      <c r="D42" s="28" t="str">
        <f>VLOOKUP(C42,'NL Codes Mapping'!A:C,3,FALSE)</f>
        <v>Software</v>
      </c>
      <c r="E42" s="28" t="str">
        <f>VLOOKUP(C42,'NL Codes Mapping'!A:D,4,FALSE)</f>
        <v>ICT</v>
      </c>
      <c r="F42" s="3">
        <v>85939.8</v>
      </c>
      <c r="G42" s="6"/>
    </row>
    <row r="43" spans="1:7" ht="15" customHeight="1" x14ac:dyDescent="0.3">
      <c r="A43" s="7">
        <v>43974</v>
      </c>
      <c r="B43" s="4" t="s">
        <v>30</v>
      </c>
      <c r="C43" s="27">
        <v>8826</v>
      </c>
      <c r="D43" s="28" t="str">
        <f>VLOOKUP(C43,'NL Codes Mapping'!A:C,3,FALSE)</f>
        <v>Software</v>
      </c>
      <c r="E43" s="28" t="str">
        <f>VLOOKUP(C43,'NL Codes Mapping'!A:D,4,FALSE)</f>
        <v>ICT</v>
      </c>
      <c r="F43" s="3">
        <v>3643.2</v>
      </c>
      <c r="G43" s="6"/>
    </row>
    <row r="44" spans="1:7" ht="15" customHeight="1" x14ac:dyDescent="0.3">
      <c r="A44" s="7">
        <v>43974</v>
      </c>
      <c r="B44" s="4" t="s">
        <v>4</v>
      </c>
      <c r="C44" s="27">
        <v>8011</v>
      </c>
      <c r="D44" s="28" t="str">
        <f>VLOOKUP(C44,'NL Codes Mapping'!A:C,3,FALSE)</f>
        <v>Staff Costs</v>
      </c>
      <c r="E44" s="28" t="str">
        <f>VLOOKUP(C44,'NL Codes Mapping'!A:D,4,FALSE)</f>
        <v>Staff Costs</v>
      </c>
      <c r="F44" s="3">
        <v>391.23</v>
      </c>
      <c r="G44" s="6"/>
    </row>
    <row r="45" spans="1:7" ht="15" customHeight="1" x14ac:dyDescent="0.3">
      <c r="A45" s="8">
        <v>43974</v>
      </c>
      <c r="B45" s="4" t="s">
        <v>31</v>
      </c>
      <c r="C45" s="27">
        <v>8827</v>
      </c>
      <c r="D45" s="28" t="str">
        <f>VLOOKUP(C45,'NL Codes Mapping'!A:C,3,FALSE)</f>
        <v>Maintenance &amp; Support</v>
      </c>
      <c r="E45" s="28" t="str">
        <f>VLOOKUP(C45,'NL Codes Mapping'!A:D,4,FALSE)</f>
        <v>ICT</v>
      </c>
      <c r="F45" s="3">
        <v>17160</v>
      </c>
      <c r="G45" s="6"/>
    </row>
    <row r="46" spans="1:7" ht="15" customHeight="1" x14ac:dyDescent="0.3">
      <c r="A46" s="7">
        <v>43974</v>
      </c>
      <c r="B46" s="4" t="s">
        <v>13</v>
      </c>
      <c r="C46" s="27">
        <v>8053</v>
      </c>
      <c r="D46" s="28" t="str">
        <f>VLOOKUP(C46,'NL Codes Mapping'!A:C,3,FALSE)</f>
        <v>Admin &amp; Clerical</v>
      </c>
      <c r="E46" s="28" t="str">
        <f>VLOOKUP(C46,'NL Codes Mapping'!A:D,4,FALSE)</f>
        <v>Professional Services - Temporary Staff</v>
      </c>
      <c r="F46" s="3">
        <v>6553.29</v>
      </c>
      <c r="G46" s="6"/>
    </row>
    <row r="47" spans="1:7" ht="15" customHeight="1" x14ac:dyDescent="0.3">
      <c r="A47" s="8">
        <v>43974</v>
      </c>
      <c r="B47" s="4" t="s">
        <v>15</v>
      </c>
      <c r="C47" s="27">
        <v>8053</v>
      </c>
      <c r="D47" s="28" t="str">
        <f>VLOOKUP(C47,'NL Codes Mapping'!A:C,3,FALSE)</f>
        <v>Admin &amp; Clerical</v>
      </c>
      <c r="E47" s="28" t="str">
        <f>VLOOKUP(C47,'NL Codes Mapping'!A:D,4,FALSE)</f>
        <v>Professional Services - Temporary Staff</v>
      </c>
      <c r="F47" s="3">
        <v>18922.28</v>
      </c>
      <c r="G47" s="6"/>
    </row>
    <row r="48" spans="1:7" ht="15" customHeight="1" x14ac:dyDescent="0.3">
      <c r="A48" s="8">
        <v>43974</v>
      </c>
      <c r="B48" s="4" t="s">
        <v>5</v>
      </c>
      <c r="C48" s="27">
        <v>8397</v>
      </c>
      <c r="D48" s="28" t="str">
        <f>VLOOKUP(C48,'NL Codes Mapping'!A:C,3,FALSE)</f>
        <v>Financial Services</v>
      </c>
      <c r="E48" s="28" t="str">
        <f>VLOOKUP(C48,'NL Codes Mapping'!A:D,4,FALSE)</f>
        <v>Professional Services - Other</v>
      </c>
      <c r="F48" s="3">
        <v>8170.8</v>
      </c>
      <c r="G48" s="6"/>
    </row>
    <row r="49" spans="1:7" ht="15" customHeight="1" x14ac:dyDescent="0.3">
      <c r="A49" s="7">
        <v>43974</v>
      </c>
      <c r="B49" s="4" t="s">
        <v>3</v>
      </c>
      <c r="C49" s="27">
        <v>8053</v>
      </c>
      <c r="D49" s="28" t="str">
        <f>VLOOKUP(C49,'NL Codes Mapping'!A:C,3,FALSE)</f>
        <v>Admin &amp; Clerical</v>
      </c>
      <c r="E49" s="28" t="str">
        <f>VLOOKUP(C49,'NL Codes Mapping'!A:D,4,FALSE)</f>
        <v>Professional Services - Temporary Staff</v>
      </c>
      <c r="F49" s="3">
        <v>10331.969999999999</v>
      </c>
      <c r="G49" s="6"/>
    </row>
    <row r="50" spans="1:7" ht="15" customHeight="1" x14ac:dyDescent="0.3">
      <c r="A50" s="8">
        <v>43974</v>
      </c>
      <c r="B50" s="4" t="s">
        <v>19</v>
      </c>
      <c r="C50" s="27">
        <v>8825</v>
      </c>
      <c r="D50" s="28" t="str">
        <f>VLOOKUP(C50,'NL Codes Mapping'!A:C,3,FALSE)</f>
        <v>Professional Advice</v>
      </c>
      <c r="E50" s="28" t="str">
        <f>VLOOKUP(C50,'NL Codes Mapping'!A:D,4,FALSE)</f>
        <v>Professional Services</v>
      </c>
      <c r="F50" s="3">
        <v>4408.5600000000004</v>
      </c>
      <c r="G50" s="6"/>
    </row>
    <row r="51" spans="1:7" ht="15" customHeight="1" x14ac:dyDescent="0.3">
      <c r="A51" s="7">
        <v>43974</v>
      </c>
      <c r="B51" s="4" t="s">
        <v>7</v>
      </c>
      <c r="C51" s="27">
        <v>8321</v>
      </c>
      <c r="D51" s="28" t="str">
        <f>VLOOKUP(C51,'NL Codes Mapping'!A:C,3,FALSE)</f>
        <v>Telecoms</v>
      </c>
      <c r="E51" s="28" t="str">
        <f>VLOOKUP(C51,'NL Codes Mapping'!A:D,4,FALSE)</f>
        <v>ICT</v>
      </c>
      <c r="F51" s="3">
        <v>552</v>
      </c>
      <c r="G51" s="6"/>
    </row>
    <row r="52" spans="1:7" ht="15" customHeight="1" x14ac:dyDescent="0.3">
      <c r="A52" s="8">
        <v>43974</v>
      </c>
      <c r="B52" s="4" t="s">
        <v>22</v>
      </c>
      <c r="C52" s="27">
        <v>8053</v>
      </c>
      <c r="D52" s="28" t="str">
        <f>VLOOKUP(C52,'NL Codes Mapping'!A:C,3,FALSE)</f>
        <v>Admin &amp; Clerical</v>
      </c>
      <c r="E52" s="28" t="str">
        <f>VLOOKUP(C52,'NL Codes Mapping'!A:D,4,FALSE)</f>
        <v>Professional Services - Temporary Staff</v>
      </c>
      <c r="F52" s="3">
        <v>26799.08</v>
      </c>
      <c r="G52" s="6"/>
    </row>
    <row r="53" spans="1:7" ht="15" customHeight="1" x14ac:dyDescent="0.3">
      <c r="A53" s="7">
        <v>43974</v>
      </c>
      <c r="B53" s="4" t="s">
        <v>32</v>
      </c>
      <c r="C53" s="27">
        <v>8634</v>
      </c>
      <c r="D53" s="28" t="str">
        <f>VLOOKUP(C53,'NL Codes Mapping'!A:C,3,FALSE)</f>
        <v>Office Services</v>
      </c>
      <c r="E53" s="28" t="str">
        <f>VLOOKUP(C53,'NL Codes Mapping'!A:D,4,FALSE)</f>
        <v>Office Solutions</v>
      </c>
      <c r="F53" s="3">
        <v>2050</v>
      </c>
      <c r="G53" s="6"/>
    </row>
    <row r="54" spans="1:7" ht="15" customHeight="1" x14ac:dyDescent="0.3">
      <c r="A54" s="5">
        <v>43977</v>
      </c>
      <c r="B54" s="4" t="s">
        <v>18</v>
      </c>
      <c r="C54" s="27">
        <v>8397</v>
      </c>
      <c r="D54" s="28" t="str">
        <f>VLOOKUP(C54,'NL Codes Mapping'!A:C,3,FALSE)</f>
        <v>Financial Services</v>
      </c>
      <c r="E54" s="28" t="str">
        <f>VLOOKUP(C54,'NL Codes Mapping'!A:D,4,FALSE)</f>
        <v>Professional Services - Other</v>
      </c>
      <c r="F54" s="3">
        <v>301.2</v>
      </c>
      <c r="G54" s="6"/>
    </row>
    <row r="55" spans="1:7" ht="15" customHeight="1" x14ac:dyDescent="0.3">
      <c r="A55" s="7">
        <v>43985</v>
      </c>
      <c r="B55" s="4" t="s">
        <v>13</v>
      </c>
      <c r="C55" s="27">
        <v>8053</v>
      </c>
      <c r="D55" s="28" t="str">
        <f>VLOOKUP(C55,'NL Codes Mapping'!A:C,3,FALSE)</f>
        <v>Admin &amp; Clerical</v>
      </c>
      <c r="E55" s="28" t="str">
        <f>VLOOKUP(C55,'NL Codes Mapping'!A:D,4,FALSE)</f>
        <v>Professional Services - Temporary Staff</v>
      </c>
      <c r="F55" s="3">
        <v>9996.67</v>
      </c>
      <c r="G55" s="6"/>
    </row>
    <row r="56" spans="1:7" ht="15" customHeight="1" x14ac:dyDescent="0.3">
      <c r="A56" s="8">
        <v>43985</v>
      </c>
      <c r="B56" s="4" t="s">
        <v>15</v>
      </c>
      <c r="C56" s="27">
        <v>8053</v>
      </c>
      <c r="D56" s="28" t="str">
        <f>VLOOKUP(C56,'NL Codes Mapping'!A:C,3,FALSE)</f>
        <v>Admin &amp; Clerical</v>
      </c>
      <c r="E56" s="28" t="str">
        <f>VLOOKUP(C56,'NL Codes Mapping'!A:D,4,FALSE)</f>
        <v>Professional Services - Temporary Staff</v>
      </c>
      <c r="F56" s="3">
        <v>6453.35</v>
      </c>
      <c r="G56" s="6"/>
    </row>
    <row r="57" spans="1:7" ht="15" customHeight="1" x14ac:dyDescent="0.3">
      <c r="A57" s="7">
        <v>43985</v>
      </c>
      <c r="B57" s="4" t="s">
        <v>5</v>
      </c>
      <c r="C57" s="27">
        <v>8397</v>
      </c>
      <c r="D57" s="28" t="str">
        <f>VLOOKUP(C57,'NL Codes Mapping'!A:C,3,FALSE)</f>
        <v>Financial Services</v>
      </c>
      <c r="E57" s="28" t="str">
        <f>VLOOKUP(C57,'NL Codes Mapping'!A:D,4,FALSE)</f>
        <v>Professional Services - Other</v>
      </c>
      <c r="F57" s="3">
        <v>492</v>
      </c>
      <c r="G57" s="6"/>
    </row>
    <row r="58" spans="1:7" ht="15" customHeight="1" x14ac:dyDescent="0.3">
      <c r="A58" s="8">
        <v>43985</v>
      </c>
      <c r="B58" s="4" t="s">
        <v>3</v>
      </c>
      <c r="C58" s="27">
        <v>8053</v>
      </c>
      <c r="D58" s="28" t="str">
        <f>VLOOKUP(C58,'NL Codes Mapping'!A:C,3,FALSE)</f>
        <v>Admin &amp; Clerical</v>
      </c>
      <c r="E58" s="28" t="str">
        <f>VLOOKUP(C58,'NL Codes Mapping'!A:D,4,FALSE)</f>
        <v>Professional Services - Temporary Staff</v>
      </c>
      <c r="F58" s="3">
        <v>10352.94</v>
      </c>
      <c r="G58" s="6"/>
    </row>
    <row r="59" spans="1:7" ht="15" customHeight="1" x14ac:dyDescent="0.3">
      <c r="A59" s="7">
        <v>43985</v>
      </c>
      <c r="B59" s="4" t="s">
        <v>19</v>
      </c>
      <c r="C59" s="27">
        <v>8825</v>
      </c>
      <c r="D59" s="28" t="str">
        <f>VLOOKUP(C59,'NL Codes Mapping'!A:C,3,FALSE)</f>
        <v>Professional Advice</v>
      </c>
      <c r="E59" s="28" t="str">
        <f>VLOOKUP(C59,'NL Codes Mapping'!A:D,4,FALSE)</f>
        <v>Professional Services</v>
      </c>
      <c r="F59" s="3">
        <v>5499.5</v>
      </c>
      <c r="G59" s="6"/>
    </row>
    <row r="60" spans="1:7" ht="15" customHeight="1" x14ac:dyDescent="0.3">
      <c r="A60" s="8">
        <v>43985</v>
      </c>
      <c r="B60" s="4" t="s">
        <v>20</v>
      </c>
      <c r="C60" s="27">
        <v>8821</v>
      </c>
      <c r="D60" s="28" t="str">
        <f>VLOOKUP(C60,'NL Codes Mapping'!A:C,3,FALSE)</f>
        <v>Managed / Outsourced Services</v>
      </c>
      <c r="E60" s="28" t="str">
        <f>VLOOKUP(C60,'NL Codes Mapping'!A:D,4,FALSE)</f>
        <v>ICT</v>
      </c>
      <c r="F60" s="3">
        <v>21665.9</v>
      </c>
      <c r="G60" s="6"/>
    </row>
    <row r="61" spans="1:7" ht="15" customHeight="1" x14ac:dyDescent="0.3">
      <c r="A61" s="8">
        <v>43985</v>
      </c>
      <c r="B61" s="4" t="s">
        <v>6</v>
      </c>
      <c r="C61" s="27">
        <v>8469</v>
      </c>
      <c r="D61" s="28" t="str">
        <f>VLOOKUP(C61,'NL Codes Mapping'!A:C,3,FALSE)</f>
        <v>Legal Costs</v>
      </c>
      <c r="E61" s="28" t="str">
        <f>VLOOKUP(C61,'NL Codes Mapping'!A:D,4,FALSE)</f>
        <v>Legal Costs</v>
      </c>
      <c r="F61" s="3">
        <v>21342</v>
      </c>
      <c r="G61" s="6"/>
    </row>
    <row r="62" spans="1:7" ht="15" customHeight="1" x14ac:dyDescent="0.3">
      <c r="A62" s="7">
        <v>43985</v>
      </c>
      <c r="B62" s="4" t="s">
        <v>7</v>
      </c>
      <c r="C62" s="27">
        <v>8321</v>
      </c>
      <c r="D62" s="28" t="str">
        <f>VLOOKUP(C62,'NL Codes Mapping'!A:C,3,FALSE)</f>
        <v>Telecoms</v>
      </c>
      <c r="E62" s="28" t="str">
        <f>VLOOKUP(C62,'NL Codes Mapping'!A:D,4,FALSE)</f>
        <v>ICT</v>
      </c>
      <c r="F62" s="3">
        <v>2098.19</v>
      </c>
      <c r="G62" s="6"/>
    </row>
    <row r="63" spans="1:7" ht="15" customHeight="1" x14ac:dyDescent="0.3">
      <c r="A63" s="7">
        <v>43986</v>
      </c>
      <c r="B63" s="4" t="s">
        <v>10</v>
      </c>
      <c r="C63" s="27">
        <v>8215</v>
      </c>
      <c r="D63" s="28" t="str">
        <f>VLOOKUP(C63,'NL Codes Mapping'!A:C,3,FALSE)</f>
        <v>Records Storage</v>
      </c>
      <c r="E63" s="28" t="str">
        <f>VLOOKUP(C63,'NL Codes Mapping'!A:D,4,FALSE)</f>
        <v>Office Solutions</v>
      </c>
      <c r="F63" s="3">
        <v>100.33</v>
      </c>
      <c r="G63" s="6"/>
    </row>
    <row r="64" spans="1:7" ht="15" customHeight="1" x14ac:dyDescent="0.3">
      <c r="A64" s="8">
        <v>43986</v>
      </c>
      <c r="B64" s="4" t="s">
        <v>3</v>
      </c>
      <c r="C64" s="27">
        <v>8053</v>
      </c>
      <c r="D64" s="28" t="str">
        <f>VLOOKUP(C64,'NL Codes Mapping'!A:C,3,FALSE)</f>
        <v>Admin &amp; Clerical</v>
      </c>
      <c r="E64" s="28" t="str">
        <f>VLOOKUP(C64,'NL Codes Mapping'!A:D,4,FALSE)</f>
        <v>Professional Services - Temporary Staff</v>
      </c>
      <c r="F64" s="3">
        <v>4035.93</v>
      </c>
      <c r="G64" s="6"/>
    </row>
    <row r="65" spans="1:7" ht="15" customHeight="1" x14ac:dyDescent="0.3">
      <c r="A65" s="7">
        <v>43986</v>
      </c>
      <c r="B65" s="4" t="s">
        <v>22</v>
      </c>
      <c r="C65" s="27">
        <v>8053</v>
      </c>
      <c r="D65" s="28" t="str">
        <f>VLOOKUP(C65,'NL Codes Mapping'!A:C,3,FALSE)</f>
        <v>Admin &amp; Clerical</v>
      </c>
      <c r="E65" s="28" t="str">
        <f>VLOOKUP(C65,'NL Codes Mapping'!A:D,4,FALSE)</f>
        <v>Professional Services - Temporary Staff</v>
      </c>
      <c r="F65" s="3">
        <v>26797.66</v>
      </c>
      <c r="G65" s="6"/>
    </row>
    <row r="66" spans="1:7" ht="15" customHeight="1" x14ac:dyDescent="0.3">
      <c r="A66" s="8">
        <v>43986</v>
      </c>
      <c r="B66" s="4" t="s">
        <v>8</v>
      </c>
      <c r="C66" s="27">
        <v>8397</v>
      </c>
      <c r="D66" s="28" t="str">
        <f>VLOOKUP(C66,'NL Codes Mapping'!A:C,3,FALSE)</f>
        <v>Financial Services</v>
      </c>
      <c r="E66" s="28" t="str">
        <f>VLOOKUP(C66,'NL Codes Mapping'!A:D,4,FALSE)</f>
        <v>Professional Services - Other</v>
      </c>
      <c r="F66" s="3">
        <v>33067.199999999997</v>
      </c>
      <c r="G66" s="6"/>
    </row>
    <row r="67" spans="1:7" ht="15" customHeight="1" x14ac:dyDescent="0.3">
      <c r="A67" s="8">
        <v>43997</v>
      </c>
      <c r="B67" s="4" t="s">
        <v>23</v>
      </c>
      <c r="C67" s="27">
        <v>8823</v>
      </c>
      <c r="D67" s="28" t="str">
        <f>VLOOKUP(C67,'NL Codes Mapping'!A:C,3,FALSE)</f>
        <v>Software</v>
      </c>
      <c r="E67" s="28" t="str">
        <f>VLOOKUP(C67,'NL Codes Mapping'!A:D,4,FALSE)</f>
        <v>ICT</v>
      </c>
      <c r="F67" s="3">
        <v>2751</v>
      </c>
      <c r="G67" s="6"/>
    </row>
    <row r="68" spans="1:7" ht="15" customHeight="1" x14ac:dyDescent="0.3">
      <c r="A68" s="7">
        <v>43997</v>
      </c>
      <c r="B68" s="4" t="s">
        <v>33</v>
      </c>
      <c r="C68" s="27">
        <v>8531</v>
      </c>
      <c r="D68" s="28" t="str">
        <f>VLOOKUP(C68,'NL Codes Mapping'!A:C,3,FALSE)</f>
        <v>Legal Costs</v>
      </c>
      <c r="E68" s="28" t="str">
        <f>VLOOKUP(C68,'NL Codes Mapping'!A:D,4,FALSE)</f>
        <v>Legal Costs</v>
      </c>
      <c r="F68" s="3">
        <v>5107.1400000000003</v>
      </c>
      <c r="G68" s="6"/>
    </row>
    <row r="69" spans="1:7" ht="15" customHeight="1" x14ac:dyDescent="0.3">
      <c r="A69" s="8">
        <v>43997</v>
      </c>
      <c r="B69" s="4" t="s">
        <v>28</v>
      </c>
      <c r="C69" s="27">
        <v>8321</v>
      </c>
      <c r="D69" s="28" t="str">
        <f>VLOOKUP(C69,'NL Codes Mapping'!A:C,3,FALSE)</f>
        <v>Telecoms</v>
      </c>
      <c r="E69" s="28" t="str">
        <f>VLOOKUP(C69,'NL Codes Mapping'!A:D,4,FALSE)</f>
        <v>ICT</v>
      </c>
      <c r="F69" s="3">
        <v>445.2</v>
      </c>
      <c r="G69" s="6"/>
    </row>
    <row r="70" spans="1:7" ht="15" customHeight="1" x14ac:dyDescent="0.3">
      <c r="A70" s="7">
        <v>43997</v>
      </c>
      <c r="B70" s="4" t="s">
        <v>34</v>
      </c>
      <c r="C70" s="27">
        <v>8391</v>
      </c>
      <c r="D70" s="28" t="str">
        <f>VLOOKUP(C70,'NL Codes Mapping'!A:C,3,FALSE)</f>
        <v>Office Services</v>
      </c>
      <c r="E70" s="28" t="str">
        <f>VLOOKUP(C70,'NL Codes Mapping'!A:D,4,FALSE)</f>
        <v>Office Solutions</v>
      </c>
      <c r="F70" s="3">
        <v>13485.85</v>
      </c>
      <c r="G70" s="6"/>
    </row>
    <row r="71" spans="1:7" ht="15" customHeight="1" x14ac:dyDescent="0.3">
      <c r="A71" s="7">
        <v>43999</v>
      </c>
      <c r="B71" s="4" t="s">
        <v>35</v>
      </c>
      <c r="C71" s="27">
        <v>8211</v>
      </c>
      <c r="D71" s="28" t="str">
        <f>VLOOKUP(C71,'NL Codes Mapping'!A:C,3,FALSE)</f>
        <v>Building Management</v>
      </c>
      <c r="E71" s="28" t="str">
        <f>VLOOKUP(C71,'NL Codes Mapping'!A:D,4,FALSE)</f>
        <v>Facilities</v>
      </c>
      <c r="F71" s="3">
        <v>80257.679999999993</v>
      </c>
      <c r="G71" s="6"/>
    </row>
    <row r="72" spans="1:7" ht="15" customHeight="1" x14ac:dyDescent="0.3">
      <c r="A72" s="8">
        <v>43999</v>
      </c>
      <c r="B72" s="4" t="s">
        <v>13</v>
      </c>
      <c r="C72" s="27">
        <v>8053</v>
      </c>
      <c r="D72" s="28" t="str">
        <f>VLOOKUP(C72,'NL Codes Mapping'!A:C,3,FALSE)</f>
        <v>Admin &amp; Clerical</v>
      </c>
      <c r="E72" s="28" t="str">
        <f>VLOOKUP(C72,'NL Codes Mapping'!A:D,4,FALSE)</f>
        <v>Professional Services - Temporary Staff</v>
      </c>
      <c r="F72" s="3">
        <v>8019.93</v>
      </c>
      <c r="G72" s="6"/>
    </row>
    <row r="73" spans="1:7" ht="15" customHeight="1" x14ac:dyDescent="0.3">
      <c r="A73" s="7">
        <v>43999</v>
      </c>
      <c r="B73" s="4" t="s">
        <v>15</v>
      </c>
      <c r="C73" s="27">
        <v>8053</v>
      </c>
      <c r="D73" s="28" t="str">
        <f>VLOOKUP(C73,'NL Codes Mapping'!A:C,3,FALSE)</f>
        <v>Admin &amp; Clerical</v>
      </c>
      <c r="E73" s="28" t="str">
        <f>VLOOKUP(C73,'NL Codes Mapping'!A:D,4,FALSE)</f>
        <v>Professional Services - Temporary Staff</v>
      </c>
      <c r="F73" s="3">
        <v>11593.91</v>
      </c>
      <c r="G73" s="6"/>
    </row>
    <row r="74" spans="1:7" ht="15" customHeight="1" x14ac:dyDescent="0.3">
      <c r="A74" s="8">
        <v>43999</v>
      </c>
      <c r="B74" s="4" t="s">
        <v>3</v>
      </c>
      <c r="C74" s="27">
        <v>8053</v>
      </c>
      <c r="D74" s="28" t="str">
        <f>VLOOKUP(C74,'NL Codes Mapping'!A:C,3,FALSE)</f>
        <v>Admin &amp; Clerical</v>
      </c>
      <c r="E74" s="28" t="str">
        <f>VLOOKUP(C74,'NL Codes Mapping'!A:D,4,FALSE)</f>
        <v>Professional Services - Temporary Staff</v>
      </c>
      <c r="F74" s="3">
        <v>12789.76</v>
      </c>
      <c r="G74" s="6"/>
    </row>
    <row r="75" spans="1:7" ht="15" customHeight="1" x14ac:dyDescent="0.3">
      <c r="A75" s="7">
        <v>43999</v>
      </c>
      <c r="B75" s="4" t="s">
        <v>22</v>
      </c>
      <c r="C75" s="27">
        <v>8053</v>
      </c>
      <c r="D75" s="28" t="str">
        <f>VLOOKUP(C75,'NL Codes Mapping'!A:C,3,FALSE)</f>
        <v>Admin &amp; Clerical</v>
      </c>
      <c r="E75" s="28" t="str">
        <f>VLOOKUP(C75,'NL Codes Mapping'!A:D,4,FALSE)</f>
        <v>Professional Services - Temporary Staff</v>
      </c>
      <c r="F75" s="3">
        <v>35501.11</v>
      </c>
      <c r="G75" s="6"/>
    </row>
    <row r="76" spans="1:7" ht="15" customHeight="1" x14ac:dyDescent="0.3">
      <c r="A76" s="7">
        <v>44000</v>
      </c>
      <c r="B76" s="4" t="s">
        <v>36</v>
      </c>
      <c r="C76" s="27">
        <v>8831</v>
      </c>
      <c r="D76" s="28" t="str">
        <f>VLOOKUP(C76,'NL Codes Mapping'!A:C,3,FALSE)</f>
        <v>Hardware</v>
      </c>
      <c r="E76" s="28" t="str">
        <f>VLOOKUP(C76,'NL Codes Mapping'!A:D,4,FALSE)</f>
        <v>ICT</v>
      </c>
      <c r="F76" s="3">
        <v>1693.93</v>
      </c>
      <c r="G76" s="6"/>
    </row>
    <row r="77" spans="1:7" ht="15" customHeight="1" x14ac:dyDescent="0.3">
      <c r="A77" s="8">
        <v>44000</v>
      </c>
      <c r="B77" s="4" t="s">
        <v>4</v>
      </c>
      <c r="C77" s="27">
        <v>8011</v>
      </c>
      <c r="D77" s="28" t="str">
        <f>VLOOKUP(C77,'NL Codes Mapping'!A:C,3,FALSE)</f>
        <v>Staff Costs</v>
      </c>
      <c r="E77" s="28" t="str">
        <f>VLOOKUP(C77,'NL Codes Mapping'!A:D,4,FALSE)</f>
        <v>Staff Costs</v>
      </c>
      <c r="F77" s="3">
        <v>391.23</v>
      </c>
      <c r="G77" s="6"/>
    </row>
    <row r="78" spans="1:7" ht="15" customHeight="1" x14ac:dyDescent="0.3">
      <c r="A78" s="7">
        <v>44000</v>
      </c>
      <c r="B78" s="4" t="s">
        <v>15</v>
      </c>
      <c r="C78" s="27">
        <v>8053</v>
      </c>
      <c r="D78" s="28" t="str">
        <f>VLOOKUP(C78,'NL Codes Mapping'!A:C,3,FALSE)</f>
        <v>Admin &amp; Clerical</v>
      </c>
      <c r="E78" s="28" t="str">
        <f>VLOOKUP(C78,'NL Codes Mapping'!A:D,4,FALSE)</f>
        <v>Professional Services - Temporary Staff</v>
      </c>
      <c r="F78" s="3">
        <v>3145.8</v>
      </c>
      <c r="G78" s="6"/>
    </row>
    <row r="79" spans="1:7" ht="15" customHeight="1" x14ac:dyDescent="0.3">
      <c r="A79" s="8">
        <v>44000</v>
      </c>
      <c r="B79" s="4" t="s">
        <v>19</v>
      </c>
      <c r="C79" s="27">
        <v>8825</v>
      </c>
      <c r="D79" s="28" t="str">
        <f>VLOOKUP(C79,'NL Codes Mapping'!A:C,3,FALSE)</f>
        <v>Professional Advice</v>
      </c>
      <c r="E79" s="28" t="str">
        <f>VLOOKUP(C79,'NL Codes Mapping'!A:D,4,FALSE)</f>
        <v>Professional Services</v>
      </c>
      <c r="F79" s="3">
        <v>14276.74</v>
      </c>
      <c r="G79" s="6"/>
    </row>
    <row r="80" spans="1:7" ht="15" customHeight="1" x14ac:dyDescent="0.3">
      <c r="A80" s="7">
        <v>44001</v>
      </c>
      <c r="B80" s="4" t="s">
        <v>13</v>
      </c>
      <c r="C80" s="27">
        <v>8053</v>
      </c>
      <c r="D80" s="28" t="str">
        <f>VLOOKUP(C80,'NL Codes Mapping'!A:C,3,FALSE)</f>
        <v>Admin &amp; Clerical</v>
      </c>
      <c r="E80" s="28" t="str">
        <f>VLOOKUP(C80,'NL Codes Mapping'!A:D,4,FALSE)</f>
        <v>Professional Services - Temporary Staff</v>
      </c>
      <c r="F80" s="3">
        <v>3843.84</v>
      </c>
      <c r="G80" s="6"/>
    </row>
    <row r="81" spans="1:7" ht="15" customHeight="1" x14ac:dyDescent="0.3">
      <c r="A81" s="9">
        <v>44000</v>
      </c>
      <c r="B81" s="4" t="s">
        <v>37</v>
      </c>
      <c r="C81" s="27">
        <v>8053</v>
      </c>
      <c r="D81" s="28" t="str">
        <f>VLOOKUP(C81,'NL Codes Mapping'!A:C,3,FALSE)</f>
        <v>Admin &amp; Clerical</v>
      </c>
      <c r="E81" s="28" t="str">
        <f>VLOOKUP(C81,'NL Codes Mapping'!A:D,4,FALSE)</f>
        <v>Professional Services - Temporary Staff</v>
      </c>
      <c r="F81" s="3">
        <v>2581.1999999999998</v>
      </c>
      <c r="G81" s="6"/>
    </row>
    <row r="82" spans="1:7" ht="15" customHeight="1" x14ac:dyDescent="0.3">
      <c r="A82" s="5">
        <v>44004</v>
      </c>
      <c r="B82" s="4" t="s">
        <v>18</v>
      </c>
      <c r="C82" s="27">
        <v>8397</v>
      </c>
      <c r="D82" s="28" t="str">
        <f>VLOOKUP(C82,'NL Codes Mapping'!A:C,3,FALSE)</f>
        <v>Financial Services</v>
      </c>
      <c r="E82" s="28" t="str">
        <f>VLOOKUP(C82,'NL Codes Mapping'!A:D,4,FALSE)</f>
        <v>Professional Services - Other</v>
      </c>
      <c r="F82" s="3">
        <v>301.2</v>
      </c>
      <c r="G82" s="6"/>
    </row>
    <row r="83" spans="1:7" ht="15" customHeight="1" x14ac:dyDescent="0.3">
      <c r="A83" s="7">
        <v>44021</v>
      </c>
      <c r="B83" s="4" t="s">
        <v>23</v>
      </c>
      <c r="C83" s="27">
        <v>8823</v>
      </c>
      <c r="D83" s="28" t="str">
        <f>VLOOKUP(C83,'NL Codes Mapping'!A:C,3,FALSE)</f>
        <v>Software</v>
      </c>
      <c r="E83" s="28" t="str">
        <f>VLOOKUP(C83,'NL Codes Mapping'!A:D,4,FALSE)</f>
        <v>ICT</v>
      </c>
      <c r="F83" s="3">
        <v>5528.92</v>
      </c>
      <c r="G83" s="6"/>
    </row>
    <row r="84" spans="1:7" ht="15" customHeight="1" x14ac:dyDescent="0.3">
      <c r="A84" s="8">
        <v>44021</v>
      </c>
      <c r="B84" s="4" t="s">
        <v>30</v>
      </c>
      <c r="C84" s="27">
        <v>8828</v>
      </c>
      <c r="D84" s="28" t="str">
        <f>VLOOKUP(C84,'NL Codes Mapping'!A:C,3,FALSE)</f>
        <v>Art &amp; Exhibits</v>
      </c>
      <c r="E84" s="28" t="str">
        <f>VLOOKUP(C84,'NL Codes Mapping'!A:D,4,FALSE)</f>
        <v>Operational Goods</v>
      </c>
      <c r="F84" s="3">
        <v>6910.8</v>
      </c>
      <c r="G84" s="6"/>
    </row>
    <row r="85" spans="1:7" ht="15" customHeight="1" x14ac:dyDescent="0.3">
      <c r="A85" s="7">
        <v>44021</v>
      </c>
      <c r="B85" s="4" t="s">
        <v>10</v>
      </c>
      <c r="C85" s="27">
        <v>8215</v>
      </c>
      <c r="D85" s="28" t="str">
        <f>VLOOKUP(C85,'NL Codes Mapping'!A:C,3,FALSE)</f>
        <v>Records Storage</v>
      </c>
      <c r="E85" s="28" t="str">
        <f>VLOOKUP(C85,'NL Codes Mapping'!A:D,4,FALSE)</f>
        <v>Office Solutions</v>
      </c>
      <c r="F85" s="3">
        <v>119.04</v>
      </c>
      <c r="G85" s="6"/>
    </row>
    <row r="86" spans="1:7" ht="15" customHeight="1" x14ac:dyDescent="0.3">
      <c r="A86" s="8">
        <v>44021</v>
      </c>
      <c r="B86" s="4" t="s">
        <v>28</v>
      </c>
      <c r="C86" s="27">
        <v>8321</v>
      </c>
      <c r="D86" s="28" t="str">
        <f>VLOOKUP(C86,'NL Codes Mapping'!A:C,3,FALSE)</f>
        <v>Telecoms</v>
      </c>
      <c r="E86" s="28" t="str">
        <f>VLOOKUP(C86,'NL Codes Mapping'!A:D,4,FALSE)</f>
        <v>ICT</v>
      </c>
      <c r="F86" s="3">
        <v>440.1</v>
      </c>
      <c r="G86" s="6"/>
    </row>
    <row r="87" spans="1:7" ht="15" customHeight="1" x14ac:dyDescent="0.3">
      <c r="A87" s="7">
        <v>44021</v>
      </c>
      <c r="B87" s="4" t="s">
        <v>13</v>
      </c>
      <c r="C87" s="27">
        <v>8053</v>
      </c>
      <c r="D87" s="28" t="str">
        <f>VLOOKUP(C87,'NL Codes Mapping'!A:C,3,FALSE)</f>
        <v>Admin &amp; Clerical</v>
      </c>
      <c r="E87" s="28" t="str">
        <f>VLOOKUP(C87,'NL Codes Mapping'!A:D,4,FALSE)</f>
        <v>Professional Services - Temporary Staff</v>
      </c>
      <c r="F87" s="3">
        <v>10354.129999999999</v>
      </c>
      <c r="G87" s="6"/>
    </row>
    <row r="88" spans="1:7" ht="15" customHeight="1" x14ac:dyDescent="0.3">
      <c r="A88" s="8">
        <v>44021</v>
      </c>
      <c r="B88" s="4" t="s">
        <v>5</v>
      </c>
      <c r="C88" s="27">
        <v>8397</v>
      </c>
      <c r="D88" s="28" t="str">
        <f>VLOOKUP(C88,'NL Codes Mapping'!A:C,3,FALSE)</f>
        <v>Financial Services</v>
      </c>
      <c r="E88" s="28" t="str">
        <f>VLOOKUP(C88,'NL Codes Mapping'!A:D,4,FALSE)</f>
        <v>Professional Services - Other</v>
      </c>
      <c r="F88" s="3">
        <v>959.1</v>
      </c>
      <c r="G88" s="6"/>
    </row>
    <row r="89" spans="1:7" ht="15" customHeight="1" x14ac:dyDescent="0.3">
      <c r="A89" s="7">
        <v>44021</v>
      </c>
      <c r="B89" s="4" t="s">
        <v>3</v>
      </c>
      <c r="C89" s="27">
        <v>8053</v>
      </c>
      <c r="D89" s="28" t="str">
        <f>VLOOKUP(C89,'NL Codes Mapping'!A:C,3,FALSE)</f>
        <v>Admin &amp; Clerical</v>
      </c>
      <c r="E89" s="28" t="str">
        <f>VLOOKUP(C89,'NL Codes Mapping'!A:D,4,FALSE)</f>
        <v>Professional Services - Temporary Staff</v>
      </c>
      <c r="F89" s="3">
        <v>13937.44</v>
      </c>
      <c r="G89" s="6"/>
    </row>
    <row r="90" spans="1:7" ht="15" customHeight="1" x14ac:dyDescent="0.3">
      <c r="A90" s="8">
        <v>44021</v>
      </c>
      <c r="B90" s="4" t="s">
        <v>19</v>
      </c>
      <c r="C90" s="27">
        <v>8825</v>
      </c>
      <c r="D90" s="28" t="str">
        <f>VLOOKUP(C90,'NL Codes Mapping'!A:C,3,FALSE)</f>
        <v>Professional Advice</v>
      </c>
      <c r="E90" s="28" t="str">
        <f>VLOOKUP(C90,'NL Codes Mapping'!A:D,4,FALSE)</f>
        <v>Professional Services</v>
      </c>
      <c r="F90" s="3">
        <v>14055.5</v>
      </c>
      <c r="G90" s="6"/>
    </row>
    <row r="91" spans="1:7" ht="15" customHeight="1" x14ac:dyDescent="0.3">
      <c r="A91" s="7">
        <v>44021</v>
      </c>
      <c r="B91" s="4" t="s">
        <v>6</v>
      </c>
      <c r="C91" s="27">
        <v>8469</v>
      </c>
      <c r="D91" s="28" t="str">
        <f>VLOOKUP(C91,'NL Codes Mapping'!A:C,3,FALSE)</f>
        <v>Legal Costs</v>
      </c>
      <c r="E91" s="28" t="str">
        <f>VLOOKUP(C91,'NL Codes Mapping'!A:D,4,FALSE)</f>
        <v>Legal Costs</v>
      </c>
      <c r="F91" s="3">
        <v>21528</v>
      </c>
      <c r="G91" s="6"/>
    </row>
    <row r="92" spans="1:7" ht="16.5" customHeight="1" x14ac:dyDescent="0.3">
      <c r="A92" s="8">
        <v>44021</v>
      </c>
      <c r="B92" s="4" t="s">
        <v>7</v>
      </c>
      <c r="C92" s="27">
        <v>8321</v>
      </c>
      <c r="D92" s="28" t="str">
        <f>VLOOKUP(C92,'NL Codes Mapping'!A:C,3,FALSE)</f>
        <v>Telecoms</v>
      </c>
      <c r="E92" s="28" t="str">
        <f>VLOOKUP(C92,'NL Codes Mapping'!A:D,4,FALSE)</f>
        <v>ICT</v>
      </c>
      <c r="F92" s="3">
        <v>1822.19</v>
      </c>
      <c r="G92" s="6"/>
    </row>
    <row r="93" spans="1:7" ht="16.5" customHeight="1" x14ac:dyDescent="0.3">
      <c r="A93" s="7">
        <v>44021</v>
      </c>
      <c r="B93" s="4" t="s">
        <v>8</v>
      </c>
      <c r="C93" s="27">
        <v>8397</v>
      </c>
      <c r="D93" s="28" t="str">
        <f>VLOOKUP(C93,'NL Codes Mapping'!A:C,3,FALSE)</f>
        <v>Financial Services</v>
      </c>
      <c r="E93" s="28" t="str">
        <f>VLOOKUP(C93,'NL Codes Mapping'!A:D,4,FALSE)</f>
        <v>Professional Services - Other</v>
      </c>
      <c r="F93" s="3">
        <v>9180</v>
      </c>
      <c r="G93" s="6"/>
    </row>
    <row r="94" spans="1:7" ht="16.5" customHeight="1" x14ac:dyDescent="0.3">
      <c r="A94" s="7">
        <v>44022</v>
      </c>
      <c r="B94" s="4" t="s">
        <v>13</v>
      </c>
      <c r="C94" s="27">
        <v>8053</v>
      </c>
      <c r="D94" s="28" t="str">
        <f>VLOOKUP(C94,'NL Codes Mapping'!A:C,3,FALSE)</f>
        <v>Admin &amp; Clerical</v>
      </c>
      <c r="E94" s="28" t="str">
        <f>VLOOKUP(C94,'NL Codes Mapping'!A:D,4,FALSE)</f>
        <v>Professional Services - Temporary Staff</v>
      </c>
      <c r="F94" s="3">
        <v>3331.94</v>
      </c>
      <c r="G94" s="6"/>
    </row>
    <row r="95" spans="1:7" ht="16.5" customHeight="1" x14ac:dyDescent="0.3">
      <c r="A95" s="8">
        <v>44022</v>
      </c>
      <c r="B95" s="4" t="s">
        <v>15</v>
      </c>
      <c r="C95" s="27">
        <v>8053</v>
      </c>
      <c r="D95" s="28" t="str">
        <f>VLOOKUP(C95,'NL Codes Mapping'!A:C,3,FALSE)</f>
        <v>Admin &amp; Clerical</v>
      </c>
      <c r="E95" s="28" t="str">
        <f>VLOOKUP(C95,'NL Codes Mapping'!A:D,4,FALSE)</f>
        <v>Professional Services - Temporary Staff</v>
      </c>
      <c r="F95" s="3">
        <v>15175.27</v>
      </c>
      <c r="G95" s="6"/>
    </row>
    <row r="96" spans="1:7" ht="16.5" customHeight="1" x14ac:dyDescent="0.3">
      <c r="A96" s="8">
        <v>44022</v>
      </c>
      <c r="B96" s="4" t="s">
        <v>22</v>
      </c>
      <c r="C96" s="27">
        <v>8053</v>
      </c>
      <c r="D96" s="28" t="str">
        <f>VLOOKUP(C96,'NL Codes Mapping'!A:C,3,FALSE)</f>
        <v>Admin &amp; Clerical</v>
      </c>
      <c r="E96" s="28" t="str">
        <f>VLOOKUP(C96,'NL Codes Mapping'!A:D,4,FALSE)</f>
        <v>Professional Services - Temporary Staff</v>
      </c>
      <c r="F96" s="3">
        <v>32610.71</v>
      </c>
      <c r="G96" s="6"/>
    </row>
    <row r="97" spans="1:7" ht="16.5" customHeight="1" x14ac:dyDescent="0.3">
      <c r="A97" s="7">
        <v>44036</v>
      </c>
      <c r="B97" s="4" t="s">
        <v>23</v>
      </c>
      <c r="C97" s="27">
        <v>8823</v>
      </c>
      <c r="D97" s="28" t="str">
        <f>VLOOKUP(C97,'NL Codes Mapping'!A:C,3,FALSE)</f>
        <v>Software</v>
      </c>
      <c r="E97" s="28" t="str">
        <f>VLOOKUP(C97,'NL Codes Mapping'!A:D,4,FALSE)</f>
        <v>ICT</v>
      </c>
      <c r="F97" s="3">
        <v>3904.42</v>
      </c>
      <c r="G97" s="6"/>
    </row>
    <row r="98" spans="1:7" ht="16.5" customHeight="1" x14ac:dyDescent="0.3">
      <c r="A98" s="8">
        <v>44036</v>
      </c>
      <c r="B98" s="4" t="s">
        <v>38</v>
      </c>
      <c r="C98" s="27">
        <v>8011</v>
      </c>
      <c r="D98" s="28" t="str">
        <f>VLOOKUP(C98,'NL Codes Mapping'!A:C,3,FALSE)</f>
        <v>Staff Costs</v>
      </c>
      <c r="E98" s="28" t="str">
        <f>VLOOKUP(C98,'NL Codes Mapping'!A:D,4,FALSE)</f>
        <v>Staff Costs</v>
      </c>
      <c r="F98" s="3">
        <v>15960.07</v>
      </c>
      <c r="G98" s="6"/>
    </row>
    <row r="99" spans="1:7" ht="16.5" customHeight="1" x14ac:dyDescent="0.3">
      <c r="A99" s="7">
        <v>44036</v>
      </c>
      <c r="B99" s="4" t="s">
        <v>4</v>
      </c>
      <c r="C99" s="27">
        <v>8011</v>
      </c>
      <c r="D99" s="28" t="str">
        <f>VLOOKUP(C99,'NL Codes Mapping'!A:C,3,FALSE)</f>
        <v>Staff Costs</v>
      </c>
      <c r="E99" s="28" t="str">
        <f>VLOOKUP(C99,'NL Codes Mapping'!A:D,4,FALSE)</f>
        <v>Staff Costs</v>
      </c>
      <c r="F99" s="3">
        <v>391.23</v>
      </c>
      <c r="G99" s="6"/>
    </row>
    <row r="100" spans="1:7" ht="16.5" customHeight="1" x14ac:dyDescent="0.3">
      <c r="A100" s="7">
        <v>44040</v>
      </c>
      <c r="B100" s="4" t="s">
        <v>18</v>
      </c>
      <c r="C100" s="27">
        <v>8397</v>
      </c>
      <c r="D100" s="28" t="str">
        <f>VLOOKUP(C100,'NL Codes Mapping'!A:C,3,FALSE)</f>
        <v>Financial Services</v>
      </c>
      <c r="E100" s="28" t="str">
        <f>VLOOKUP(C100,'NL Codes Mapping'!A:D,4,FALSE)</f>
        <v>Professional Services - Other</v>
      </c>
      <c r="F100" s="3">
        <v>301.2</v>
      </c>
      <c r="G100" s="6"/>
    </row>
    <row r="101" spans="1:7" ht="16.5" customHeight="1" x14ac:dyDescent="0.3">
      <c r="A101" s="8">
        <v>44040</v>
      </c>
      <c r="B101" s="4" t="s">
        <v>20</v>
      </c>
      <c r="C101" s="27">
        <v>8821</v>
      </c>
      <c r="D101" s="28" t="str">
        <f>VLOOKUP(C101,'NL Codes Mapping'!A:C,3,FALSE)</f>
        <v>Managed / Outsourced Services</v>
      </c>
      <c r="E101" s="28" t="str">
        <f>VLOOKUP(C101,'NL Codes Mapping'!A:D,4,FALSE)</f>
        <v>ICT</v>
      </c>
      <c r="F101" s="3">
        <v>43154.400000000001</v>
      </c>
      <c r="G101" s="6"/>
    </row>
    <row r="102" spans="1:7" ht="13.5" customHeight="1" x14ac:dyDescent="0.3">
      <c r="A102" s="9">
        <v>44040</v>
      </c>
      <c r="B102" s="4" t="s">
        <v>22</v>
      </c>
      <c r="C102" s="27">
        <v>8053</v>
      </c>
      <c r="D102" s="28" t="str">
        <f>VLOOKUP(C102,'NL Codes Mapping'!A:C,3,FALSE)</f>
        <v>Admin &amp; Clerical</v>
      </c>
      <c r="E102" s="28" t="str">
        <f>VLOOKUP(C102,'NL Codes Mapping'!A:D,4,FALSE)</f>
        <v>Professional Services - Temporary Staff</v>
      </c>
      <c r="F102" s="3">
        <v>26029.69</v>
      </c>
      <c r="G102" s="6"/>
    </row>
    <row r="103" spans="1:7" ht="13.5" customHeight="1" x14ac:dyDescent="0.3">
      <c r="A103" s="7">
        <v>44041</v>
      </c>
      <c r="B103" s="4" t="s">
        <v>39</v>
      </c>
      <c r="C103" s="27">
        <v>8531</v>
      </c>
      <c r="D103" s="28" t="str">
        <f>VLOOKUP(C103,'NL Codes Mapping'!A:C,3,FALSE)</f>
        <v>Legal Costs</v>
      </c>
      <c r="E103" s="28" t="str">
        <f>VLOOKUP(C103,'NL Codes Mapping'!A:D,4,FALSE)</f>
        <v>Legal Costs</v>
      </c>
      <c r="F103" s="3">
        <v>1840.8</v>
      </c>
      <c r="G103" s="6"/>
    </row>
    <row r="104" spans="1:7" ht="13.5" customHeight="1" x14ac:dyDescent="0.3">
      <c r="A104" s="8">
        <v>44041</v>
      </c>
      <c r="B104" s="4" t="s">
        <v>40</v>
      </c>
      <c r="C104" s="27">
        <v>8763</v>
      </c>
      <c r="D104" s="28" t="str">
        <f>VLOOKUP(C104,'NL Codes Mapping'!A:C,3,FALSE)</f>
        <v>Recruitment</v>
      </c>
      <c r="E104" s="28" t="str">
        <f>VLOOKUP(C104,'NL Codes Mapping'!A:D,4,FALSE)</f>
        <v>Recruitment</v>
      </c>
      <c r="F104" s="3">
        <v>9048</v>
      </c>
      <c r="G104" s="6"/>
    </row>
    <row r="105" spans="1:7" ht="13.5" customHeight="1" x14ac:dyDescent="0.3">
      <c r="A105" s="7">
        <v>44041</v>
      </c>
      <c r="B105" s="4" t="s">
        <v>13</v>
      </c>
      <c r="C105" s="27">
        <v>8053</v>
      </c>
      <c r="D105" s="28" t="str">
        <f>VLOOKUP(C105,'NL Codes Mapping'!A:C,3,FALSE)</f>
        <v>Admin &amp; Clerical</v>
      </c>
      <c r="E105" s="28" t="str">
        <f>VLOOKUP(C105,'NL Codes Mapping'!A:D,4,FALSE)</f>
        <v>Professional Services - Temporary Staff</v>
      </c>
      <c r="F105" s="3">
        <v>3844.68</v>
      </c>
      <c r="G105" s="6"/>
    </row>
    <row r="106" spans="1:7" ht="13.5" customHeight="1" x14ac:dyDescent="0.3">
      <c r="A106" s="8">
        <v>44041</v>
      </c>
      <c r="B106" s="4" t="s">
        <v>15</v>
      </c>
      <c r="C106" s="27">
        <v>8053</v>
      </c>
      <c r="D106" s="28" t="str">
        <f>VLOOKUP(C106,'NL Codes Mapping'!A:C,3,FALSE)</f>
        <v>Admin &amp; Clerical</v>
      </c>
      <c r="E106" s="28" t="str">
        <f>VLOOKUP(C106,'NL Codes Mapping'!A:D,4,FALSE)</f>
        <v>Professional Services - Temporary Staff</v>
      </c>
      <c r="F106" s="3">
        <v>7719.58</v>
      </c>
      <c r="G106" s="6"/>
    </row>
    <row r="107" spans="1:7" ht="13.5" customHeight="1" x14ac:dyDescent="0.3">
      <c r="A107" s="7">
        <v>44041</v>
      </c>
      <c r="B107" s="4" t="s">
        <v>3</v>
      </c>
      <c r="C107" s="27">
        <v>8053</v>
      </c>
      <c r="D107" s="28" t="str">
        <f>VLOOKUP(C107,'NL Codes Mapping'!A:C,3,FALSE)</f>
        <v>Admin &amp; Clerical</v>
      </c>
      <c r="E107" s="28" t="str">
        <f>VLOOKUP(C107,'NL Codes Mapping'!A:D,4,FALSE)</f>
        <v>Professional Services - Temporary Staff</v>
      </c>
      <c r="F107" s="3">
        <v>8204.0499999999993</v>
      </c>
      <c r="G107" s="6"/>
    </row>
    <row r="108" spans="1:7" ht="13.5" customHeight="1" x14ac:dyDescent="0.3">
      <c r="A108" s="8">
        <v>44041</v>
      </c>
      <c r="B108" s="4" t="s">
        <v>19</v>
      </c>
      <c r="C108" s="27">
        <v>8825</v>
      </c>
      <c r="D108" s="28" t="str">
        <f>VLOOKUP(C108,'NL Codes Mapping'!A:C,3,FALSE)</f>
        <v>Professional Advice</v>
      </c>
      <c r="E108" s="28" t="str">
        <f>VLOOKUP(C108,'NL Codes Mapping'!A:D,4,FALSE)</f>
        <v>Professional Services</v>
      </c>
      <c r="F108" s="3">
        <v>1896</v>
      </c>
      <c r="G108" s="6"/>
    </row>
    <row r="109" spans="1:7" ht="13.5" customHeight="1" x14ac:dyDescent="0.3">
      <c r="A109" s="7">
        <v>44041</v>
      </c>
      <c r="B109" s="4" t="s">
        <v>34</v>
      </c>
      <c r="C109" s="27">
        <v>8391</v>
      </c>
      <c r="D109" s="28" t="str">
        <f>VLOOKUP(C109,'NL Codes Mapping'!A:C,3,FALSE)</f>
        <v>Office Services</v>
      </c>
      <c r="E109" s="28" t="str">
        <f>VLOOKUP(C109,'NL Codes Mapping'!A:D,4,FALSE)</f>
        <v>Office Solutions</v>
      </c>
      <c r="F109" s="3">
        <v>2425.1999999999998</v>
      </c>
      <c r="G109" s="6"/>
    </row>
    <row r="110" spans="1:7" ht="13.5" customHeight="1" x14ac:dyDescent="0.3">
      <c r="A110" s="8">
        <v>44042</v>
      </c>
      <c r="B110" s="4" t="s">
        <v>41</v>
      </c>
      <c r="C110" s="27">
        <v>8214</v>
      </c>
      <c r="D110" s="28" t="str">
        <f>VLOOKUP(C110,'NL Codes Mapping'!A:C,3,FALSE)</f>
        <v>Managed / Outsourced Services</v>
      </c>
      <c r="E110" s="28" t="str">
        <f>VLOOKUP(C110,'NL Codes Mapping'!A:D,4,FALSE)</f>
        <v>ICT</v>
      </c>
      <c r="F110" s="3">
        <v>900</v>
      </c>
      <c r="G110" s="6"/>
    </row>
    <row r="111" spans="1:7" ht="13.5" customHeight="1" x14ac:dyDescent="0.3">
      <c r="A111" s="7">
        <v>44042</v>
      </c>
      <c r="B111" s="4" t="s">
        <v>3</v>
      </c>
      <c r="C111" s="27">
        <v>8053</v>
      </c>
      <c r="D111" s="28" t="str">
        <f>VLOOKUP(C111,'NL Codes Mapping'!A:C,3,FALSE)</f>
        <v>Admin &amp; Clerical</v>
      </c>
      <c r="E111" s="28" t="str">
        <f>VLOOKUP(C111,'NL Codes Mapping'!A:D,4,FALSE)</f>
        <v>Professional Services - Temporary Staff</v>
      </c>
      <c r="F111" s="3">
        <v>1896.6</v>
      </c>
      <c r="G111" s="6"/>
    </row>
    <row r="112" spans="1:7" ht="13.5" customHeight="1" x14ac:dyDescent="0.3">
      <c r="A112" s="8">
        <v>44042</v>
      </c>
      <c r="B112" s="4" t="s">
        <v>19</v>
      </c>
      <c r="C112" s="27">
        <v>8825</v>
      </c>
      <c r="D112" s="28" t="str">
        <f>VLOOKUP(C112,'NL Codes Mapping'!A:C,3,FALSE)</f>
        <v>Professional Advice</v>
      </c>
      <c r="E112" s="28" t="str">
        <f>VLOOKUP(C112,'NL Codes Mapping'!A:D,4,FALSE)</f>
        <v>Professional Services</v>
      </c>
      <c r="F112" s="3">
        <v>15141.08</v>
      </c>
      <c r="G112" s="6"/>
    </row>
    <row r="113" spans="1:7" ht="13.5" customHeight="1" x14ac:dyDescent="0.3">
      <c r="A113" s="8">
        <v>44042</v>
      </c>
      <c r="B113" s="4" t="s">
        <v>34</v>
      </c>
      <c r="C113" s="27">
        <v>8391</v>
      </c>
      <c r="D113" s="28" t="str">
        <f>VLOOKUP(C113,'NL Codes Mapping'!A:C,3,FALSE)</f>
        <v>Office Services</v>
      </c>
      <c r="E113" s="28" t="str">
        <f>VLOOKUP(C113,'NL Codes Mapping'!A:D,4,FALSE)</f>
        <v>Office Solutions</v>
      </c>
      <c r="F113" s="3">
        <v>2594.96</v>
      </c>
      <c r="G113" s="6"/>
    </row>
    <row r="114" spans="1:7" ht="13.5" customHeight="1" x14ac:dyDescent="0.3">
      <c r="A114" s="9">
        <v>44055</v>
      </c>
      <c r="B114" s="4" t="s">
        <v>22</v>
      </c>
      <c r="C114" s="27">
        <v>8053</v>
      </c>
      <c r="D114" s="28" t="str">
        <f>VLOOKUP(C114,'NL Codes Mapping'!A:C,3,FALSE)</f>
        <v>Admin &amp; Clerical</v>
      </c>
      <c r="E114" s="28" t="str">
        <f>VLOOKUP(C114,'NL Codes Mapping'!A:D,4,FALSE)</f>
        <v>Professional Services - Temporary Staff</v>
      </c>
      <c r="F114" s="3">
        <v>2796.42</v>
      </c>
      <c r="G114" s="6"/>
    </row>
    <row r="115" spans="1:7" x14ac:dyDescent="0.3">
      <c r="A115" s="7">
        <v>44056</v>
      </c>
      <c r="B115" s="4" t="s">
        <v>18</v>
      </c>
      <c r="C115" s="27">
        <v>8397</v>
      </c>
      <c r="D115" s="28" t="str">
        <f>VLOOKUP(C115,'NL Codes Mapping'!A:C,3,FALSE)</f>
        <v>Financial Services</v>
      </c>
      <c r="E115" s="28" t="str">
        <f>VLOOKUP(C115,'NL Codes Mapping'!A:D,4,FALSE)</f>
        <v>Professional Services - Other</v>
      </c>
      <c r="F115" s="3">
        <v>301.2</v>
      </c>
      <c r="G115" s="6"/>
    </row>
    <row r="116" spans="1:7" x14ac:dyDescent="0.3">
      <c r="A116" s="8">
        <v>44056</v>
      </c>
      <c r="B116" s="4" t="s">
        <v>40</v>
      </c>
      <c r="C116" s="27">
        <v>8763</v>
      </c>
      <c r="D116" s="28" t="str">
        <f>VLOOKUP(C116,'NL Codes Mapping'!A:C,3,FALSE)</f>
        <v>Recruitment</v>
      </c>
      <c r="E116" s="28" t="str">
        <f>VLOOKUP(C116,'NL Codes Mapping'!A:D,4,FALSE)</f>
        <v>Recruitment</v>
      </c>
      <c r="F116" s="3">
        <v>5592</v>
      </c>
      <c r="G116" s="6"/>
    </row>
    <row r="117" spans="1:7" x14ac:dyDescent="0.3">
      <c r="A117" s="7">
        <v>44056</v>
      </c>
      <c r="B117" s="4" t="s">
        <v>23</v>
      </c>
      <c r="C117" s="27">
        <v>8823</v>
      </c>
      <c r="D117" s="28" t="str">
        <f>VLOOKUP(C117,'NL Codes Mapping'!A:C,3,FALSE)</f>
        <v>Software</v>
      </c>
      <c r="E117" s="28" t="str">
        <f>VLOOKUP(C117,'NL Codes Mapping'!A:D,4,FALSE)</f>
        <v>ICT</v>
      </c>
      <c r="F117" s="3">
        <v>2916.3</v>
      </c>
      <c r="G117" s="6"/>
    </row>
    <row r="118" spans="1:7" x14ac:dyDescent="0.3">
      <c r="A118" s="8">
        <v>44056</v>
      </c>
      <c r="B118" s="4" t="s">
        <v>10</v>
      </c>
      <c r="C118" s="27">
        <v>8215</v>
      </c>
      <c r="D118" s="28" t="str">
        <f>VLOOKUP(C118,'NL Codes Mapping'!A:C,3,FALSE)</f>
        <v>Records Storage</v>
      </c>
      <c r="E118" s="28" t="str">
        <f>VLOOKUP(C118,'NL Codes Mapping'!A:D,4,FALSE)</f>
        <v>Office Solutions</v>
      </c>
      <c r="F118" s="3">
        <v>119.04</v>
      </c>
      <c r="G118" s="6"/>
    </row>
    <row r="119" spans="1:7" x14ac:dyDescent="0.3">
      <c r="A119" s="7">
        <v>44056</v>
      </c>
      <c r="B119" s="4" t="s">
        <v>35</v>
      </c>
      <c r="C119" s="27">
        <v>8211</v>
      </c>
      <c r="D119" s="28" t="str">
        <f>VLOOKUP(C119,'NL Codes Mapping'!A:C,3,FALSE)</f>
        <v>Building Management</v>
      </c>
      <c r="E119" s="28" t="str">
        <f>VLOOKUP(C119,'NL Codes Mapping'!A:D,4,FALSE)</f>
        <v>Facilities</v>
      </c>
      <c r="F119" s="3">
        <v>80984.08</v>
      </c>
      <c r="G119" s="6"/>
    </row>
    <row r="120" spans="1:7" x14ac:dyDescent="0.3">
      <c r="A120" s="8">
        <v>44056</v>
      </c>
      <c r="B120" s="4" t="s">
        <v>11</v>
      </c>
      <c r="C120" s="27">
        <v>8111</v>
      </c>
      <c r="D120" s="28" t="str">
        <f>VLOOKUP(C120,'NL Codes Mapping'!A:C,3,FALSE)</f>
        <v>Rail</v>
      </c>
      <c r="E120" s="28" t="str">
        <f>VLOOKUP(C120,'NL Codes Mapping'!A:D,4,FALSE)</f>
        <v>Travel</v>
      </c>
      <c r="F120" s="3">
        <v>11.92</v>
      </c>
      <c r="G120" s="6"/>
    </row>
    <row r="121" spans="1:7" ht="15.75" customHeight="1" x14ac:dyDescent="0.3">
      <c r="A121" s="7">
        <v>44056</v>
      </c>
      <c r="B121" s="4" t="s">
        <v>13</v>
      </c>
      <c r="C121" s="27">
        <v>8053</v>
      </c>
      <c r="D121" s="28" t="str">
        <f>VLOOKUP(C121,'NL Codes Mapping'!A:C,3,FALSE)</f>
        <v>Admin &amp; Clerical</v>
      </c>
      <c r="E121" s="28" t="str">
        <f>VLOOKUP(C121,'NL Codes Mapping'!A:D,4,FALSE)</f>
        <v>Professional Services - Temporary Staff</v>
      </c>
      <c r="F121" s="3">
        <v>1258.74</v>
      </c>
      <c r="G121" s="6"/>
    </row>
    <row r="122" spans="1:7" x14ac:dyDescent="0.3">
      <c r="A122" s="8">
        <v>44056</v>
      </c>
      <c r="B122" s="4" t="s">
        <v>42</v>
      </c>
      <c r="C122" s="27">
        <v>8391</v>
      </c>
      <c r="D122" s="28" t="str">
        <f>VLOOKUP(C122,'NL Codes Mapping'!A:C,3,FALSE)</f>
        <v>Office Services</v>
      </c>
      <c r="E122" s="28" t="str">
        <f>VLOOKUP(C122,'NL Codes Mapping'!A:D,4,FALSE)</f>
        <v>Office Solutions</v>
      </c>
      <c r="F122" s="3">
        <v>1912.75</v>
      </c>
      <c r="G122" s="6"/>
    </row>
    <row r="123" spans="1:7" x14ac:dyDescent="0.3">
      <c r="A123" s="7">
        <v>44056</v>
      </c>
      <c r="B123" s="4" t="s">
        <v>5</v>
      </c>
      <c r="C123" s="27">
        <v>8397</v>
      </c>
      <c r="D123" s="28" t="str">
        <f>VLOOKUP(C123,'NL Codes Mapping'!A:C,3,FALSE)</f>
        <v>Financial Services</v>
      </c>
      <c r="E123" s="28" t="str">
        <f>VLOOKUP(C123,'NL Codes Mapping'!A:D,4,FALSE)</f>
        <v>Professional Services - Other</v>
      </c>
      <c r="F123" s="3">
        <v>577.5</v>
      </c>
      <c r="G123" s="6"/>
    </row>
    <row r="124" spans="1:7" x14ac:dyDescent="0.3">
      <c r="A124" s="8">
        <v>44056</v>
      </c>
      <c r="B124" s="4" t="s">
        <v>29</v>
      </c>
      <c r="C124" s="27">
        <v>8397</v>
      </c>
      <c r="D124" s="28" t="str">
        <f>VLOOKUP(C124,'NL Codes Mapping'!A:C,3,FALSE)</f>
        <v>Financial Services</v>
      </c>
      <c r="E124" s="28" t="str">
        <f>VLOOKUP(C124,'NL Codes Mapping'!A:D,4,FALSE)</f>
        <v>Professional Services - Other</v>
      </c>
      <c r="F124" s="3">
        <v>18965.29</v>
      </c>
      <c r="G124" s="6"/>
    </row>
    <row r="125" spans="1:7" x14ac:dyDescent="0.3">
      <c r="A125" s="7">
        <v>44056</v>
      </c>
      <c r="B125" s="4" t="s">
        <v>19</v>
      </c>
      <c r="C125" s="27">
        <v>8825</v>
      </c>
      <c r="D125" s="28" t="str">
        <f>VLOOKUP(C125,'NL Codes Mapping'!A:C,3,FALSE)</f>
        <v>Professional Advice</v>
      </c>
      <c r="E125" s="28" t="str">
        <f>VLOOKUP(C125,'NL Codes Mapping'!A:D,4,FALSE)</f>
        <v>Professional Services</v>
      </c>
      <c r="F125" s="3">
        <v>2864.4</v>
      </c>
      <c r="G125" s="6"/>
    </row>
    <row r="126" spans="1:7" x14ac:dyDescent="0.3">
      <c r="A126" s="8">
        <v>44056</v>
      </c>
      <c r="B126" s="4" t="s">
        <v>7</v>
      </c>
      <c r="C126" s="27">
        <v>8321</v>
      </c>
      <c r="D126" s="28" t="str">
        <f>VLOOKUP(C126,'NL Codes Mapping'!A:C,3,FALSE)</f>
        <v>Telecoms</v>
      </c>
      <c r="E126" s="28" t="str">
        <f>VLOOKUP(C126,'NL Codes Mapping'!A:D,4,FALSE)</f>
        <v>ICT</v>
      </c>
      <c r="F126" s="3">
        <v>1822.19</v>
      </c>
      <c r="G126" s="6"/>
    </row>
    <row r="127" spans="1:7" x14ac:dyDescent="0.3">
      <c r="A127" s="7">
        <v>44056</v>
      </c>
      <c r="B127" s="4" t="s">
        <v>32</v>
      </c>
      <c r="C127" s="27">
        <v>8634</v>
      </c>
      <c r="D127" s="28" t="str">
        <f>VLOOKUP(C127,'NL Codes Mapping'!A:C,3,FALSE)</f>
        <v>Office Services</v>
      </c>
      <c r="E127" s="28" t="str">
        <f>VLOOKUP(C127,'NL Codes Mapping'!A:D,4,FALSE)</f>
        <v>Office Solutions</v>
      </c>
      <c r="F127" s="3">
        <v>2050</v>
      </c>
      <c r="G127" s="6"/>
    </row>
    <row r="128" spans="1:7" x14ac:dyDescent="0.3">
      <c r="A128" s="7">
        <v>44057</v>
      </c>
      <c r="B128" s="4" t="s">
        <v>28</v>
      </c>
      <c r="C128" s="27">
        <v>8321</v>
      </c>
      <c r="D128" s="28" t="str">
        <f>VLOOKUP(C128,'NL Codes Mapping'!A:C,3,FALSE)</f>
        <v>Telecoms</v>
      </c>
      <c r="E128" s="28" t="str">
        <f>VLOOKUP(C128,'NL Codes Mapping'!A:D,4,FALSE)</f>
        <v>ICT</v>
      </c>
      <c r="F128" s="3">
        <v>440.47</v>
      </c>
      <c r="G128" s="6"/>
    </row>
    <row r="129" spans="1:7" ht="13.5" customHeight="1" x14ac:dyDescent="0.3">
      <c r="A129" s="8">
        <v>44057</v>
      </c>
      <c r="B129" s="4" t="s">
        <v>13</v>
      </c>
      <c r="C129" s="27">
        <v>8053</v>
      </c>
      <c r="D129" s="28" t="str">
        <f>VLOOKUP(C129,'NL Codes Mapping'!A:C,3,FALSE)</f>
        <v>Admin &amp; Clerical</v>
      </c>
      <c r="E129" s="28" t="str">
        <f>VLOOKUP(C129,'NL Codes Mapping'!A:D,4,FALSE)</f>
        <v>Professional Services - Temporary Staff</v>
      </c>
      <c r="F129" s="3">
        <v>8889.7199999999993</v>
      </c>
      <c r="G129" s="6"/>
    </row>
    <row r="130" spans="1:7" ht="13.5" customHeight="1" x14ac:dyDescent="0.3">
      <c r="A130" s="7">
        <v>44057</v>
      </c>
      <c r="B130" s="4" t="s">
        <v>15</v>
      </c>
      <c r="C130" s="27">
        <v>8053</v>
      </c>
      <c r="D130" s="28" t="str">
        <f>VLOOKUP(C130,'NL Codes Mapping'!A:C,3,FALSE)</f>
        <v>Admin &amp; Clerical</v>
      </c>
      <c r="E130" s="28" t="str">
        <f>VLOOKUP(C130,'NL Codes Mapping'!A:D,4,FALSE)</f>
        <v>Professional Services - Temporary Staff</v>
      </c>
      <c r="F130" s="3">
        <v>26449.15</v>
      </c>
      <c r="G130" s="6"/>
    </row>
    <row r="131" spans="1:7" ht="13.5" customHeight="1" x14ac:dyDescent="0.3">
      <c r="A131" s="8">
        <v>44057</v>
      </c>
      <c r="B131" s="4" t="s">
        <v>3</v>
      </c>
      <c r="C131" s="27">
        <v>8053</v>
      </c>
      <c r="D131" s="28" t="str">
        <f>VLOOKUP(C131,'NL Codes Mapping'!A:C,3,FALSE)</f>
        <v>Admin &amp; Clerical</v>
      </c>
      <c r="E131" s="28" t="str">
        <f>VLOOKUP(C131,'NL Codes Mapping'!A:D,4,FALSE)</f>
        <v>Professional Services - Temporary Staff</v>
      </c>
      <c r="F131" s="3">
        <v>7228.02</v>
      </c>
      <c r="G131" s="6"/>
    </row>
    <row r="132" spans="1:7" ht="13.5" customHeight="1" x14ac:dyDescent="0.3">
      <c r="A132" s="7">
        <v>44057</v>
      </c>
      <c r="B132" s="4" t="s">
        <v>6</v>
      </c>
      <c r="C132" s="27">
        <v>8469</v>
      </c>
      <c r="D132" s="28" t="str">
        <f>VLOOKUP(C132,'NL Codes Mapping'!A:C,3,FALSE)</f>
        <v>Legal Costs</v>
      </c>
      <c r="E132" s="28" t="str">
        <f>VLOOKUP(C132,'NL Codes Mapping'!A:D,4,FALSE)</f>
        <v>Legal Costs</v>
      </c>
      <c r="F132" s="3">
        <v>20064</v>
      </c>
      <c r="G132" s="6"/>
    </row>
    <row r="133" spans="1:7" ht="13.5" customHeight="1" x14ac:dyDescent="0.3">
      <c r="A133" s="8">
        <v>44057</v>
      </c>
      <c r="B133" s="4" t="s">
        <v>22</v>
      </c>
      <c r="C133" s="27">
        <v>8053</v>
      </c>
      <c r="D133" s="28" t="str">
        <f>VLOOKUP(C133,'NL Codes Mapping'!A:C,3,FALSE)</f>
        <v>Admin &amp; Clerical</v>
      </c>
      <c r="E133" s="28" t="str">
        <f>VLOOKUP(C133,'NL Codes Mapping'!A:D,4,FALSE)</f>
        <v>Professional Services - Temporary Staff</v>
      </c>
      <c r="F133" s="3">
        <v>9536.89</v>
      </c>
      <c r="G133" s="6"/>
    </row>
    <row r="134" spans="1:7" x14ac:dyDescent="0.3">
      <c r="A134" s="7">
        <v>44071</v>
      </c>
      <c r="B134" s="4" t="s">
        <v>4</v>
      </c>
      <c r="C134" s="27">
        <v>8011</v>
      </c>
      <c r="D134" s="28" t="str">
        <f>VLOOKUP(C134,'NL Codes Mapping'!A:C,3,FALSE)</f>
        <v>Staff Costs</v>
      </c>
      <c r="E134" s="28" t="str">
        <f>VLOOKUP(C134,'NL Codes Mapping'!A:D,4,FALSE)</f>
        <v>Staff Costs</v>
      </c>
      <c r="F134" s="3">
        <v>391.23</v>
      </c>
      <c r="G134" s="6"/>
    </row>
    <row r="135" spans="1:7" x14ac:dyDescent="0.3">
      <c r="A135" s="8">
        <v>44071</v>
      </c>
      <c r="B135" s="4" t="s">
        <v>33</v>
      </c>
      <c r="C135" s="27">
        <v>8531</v>
      </c>
      <c r="D135" s="28" t="str">
        <f>VLOOKUP(C135,'NL Codes Mapping'!A:C,3,FALSE)</f>
        <v>Legal Costs</v>
      </c>
      <c r="E135" s="28" t="str">
        <f>VLOOKUP(C135,'NL Codes Mapping'!A:D,4,FALSE)</f>
        <v>Legal Costs</v>
      </c>
      <c r="F135" s="3">
        <v>2246.59</v>
      </c>
      <c r="G135" s="6"/>
    </row>
    <row r="136" spans="1:7" x14ac:dyDescent="0.3">
      <c r="A136" s="7">
        <v>44071</v>
      </c>
      <c r="B136" s="4" t="s">
        <v>28</v>
      </c>
      <c r="C136" s="27">
        <v>8321</v>
      </c>
      <c r="D136" s="28" t="str">
        <f>VLOOKUP(C136,'NL Codes Mapping'!A:C,3,FALSE)</f>
        <v>Telecoms</v>
      </c>
      <c r="E136" s="28" t="str">
        <f>VLOOKUP(C136,'NL Codes Mapping'!A:D,4,FALSE)</f>
        <v>ICT</v>
      </c>
      <c r="F136" s="3">
        <v>398.11</v>
      </c>
      <c r="G136" s="6"/>
    </row>
    <row r="137" spans="1:7" x14ac:dyDescent="0.3">
      <c r="A137" s="8">
        <v>44071</v>
      </c>
      <c r="B137" s="4" t="s">
        <v>11</v>
      </c>
      <c r="C137" s="27">
        <v>8111</v>
      </c>
      <c r="D137" s="28" t="str">
        <f>VLOOKUP(C137,'NL Codes Mapping'!A:C,3,FALSE)</f>
        <v>Rail</v>
      </c>
      <c r="E137" s="28" t="str">
        <f>VLOOKUP(C137,'NL Codes Mapping'!A:D,4,FALSE)</f>
        <v>Travel</v>
      </c>
      <c r="F137" s="3">
        <v>220.46</v>
      </c>
      <c r="G137" s="6"/>
    </row>
    <row r="138" spans="1:7" ht="14.25" customHeight="1" x14ac:dyDescent="0.3">
      <c r="A138" s="7">
        <v>44071</v>
      </c>
      <c r="B138" s="4" t="s">
        <v>13</v>
      </c>
      <c r="C138" s="27">
        <v>8053</v>
      </c>
      <c r="D138" s="28" t="str">
        <f>VLOOKUP(C138,'NL Codes Mapping'!A:C,3,FALSE)</f>
        <v>Admin &amp; Clerical</v>
      </c>
      <c r="E138" s="28" t="str">
        <f>VLOOKUP(C138,'NL Codes Mapping'!A:D,4,FALSE)</f>
        <v>Professional Services - Temporary Staff</v>
      </c>
      <c r="F138" s="3">
        <v>15769.69</v>
      </c>
      <c r="G138" s="6"/>
    </row>
    <row r="139" spans="1:7" ht="14.25" customHeight="1" x14ac:dyDescent="0.3">
      <c r="A139" s="7">
        <v>44071</v>
      </c>
      <c r="B139" s="4" t="s">
        <v>15</v>
      </c>
      <c r="C139" s="27">
        <v>8053</v>
      </c>
      <c r="D139" s="28" t="str">
        <f>VLOOKUP(C139,'NL Codes Mapping'!A:C,3,FALSE)</f>
        <v>Admin &amp; Clerical</v>
      </c>
      <c r="E139" s="28" t="str">
        <f>VLOOKUP(C139,'NL Codes Mapping'!A:D,4,FALSE)</f>
        <v>Professional Services - Temporary Staff</v>
      </c>
      <c r="F139" s="3">
        <v>24289.46</v>
      </c>
      <c r="G139" s="6"/>
    </row>
    <row r="140" spans="1:7" ht="14.25" customHeight="1" x14ac:dyDescent="0.3">
      <c r="A140" s="7">
        <v>44071</v>
      </c>
      <c r="B140" s="4" t="s">
        <v>5</v>
      </c>
      <c r="C140" s="27">
        <v>8397</v>
      </c>
      <c r="D140" s="28" t="str">
        <f>VLOOKUP(C140,'NL Codes Mapping'!A:C,3,FALSE)</f>
        <v>Financial Services</v>
      </c>
      <c r="E140" s="28" t="str">
        <f>VLOOKUP(C140,'NL Codes Mapping'!A:D,4,FALSE)</f>
        <v>Professional Services - Other</v>
      </c>
      <c r="F140" s="3">
        <v>504</v>
      </c>
      <c r="G140" s="6"/>
    </row>
    <row r="141" spans="1:7" ht="14.25" customHeight="1" x14ac:dyDescent="0.3">
      <c r="A141" s="8">
        <v>44071</v>
      </c>
      <c r="B141" s="4" t="s">
        <v>3</v>
      </c>
      <c r="C141" s="27">
        <v>8053</v>
      </c>
      <c r="D141" s="28" t="str">
        <f>VLOOKUP(C141,'NL Codes Mapping'!A:C,3,FALSE)</f>
        <v>Admin &amp; Clerical</v>
      </c>
      <c r="E141" s="28" t="str">
        <f>VLOOKUP(C141,'NL Codes Mapping'!A:D,4,FALSE)</f>
        <v>Professional Services - Temporary Staff</v>
      </c>
      <c r="F141" s="3">
        <v>15490.02</v>
      </c>
      <c r="G141" s="6"/>
    </row>
    <row r="142" spans="1:7" ht="14.25" customHeight="1" x14ac:dyDescent="0.3">
      <c r="A142" s="7">
        <v>44071</v>
      </c>
      <c r="B142" s="4" t="s">
        <v>19</v>
      </c>
      <c r="C142" s="27">
        <v>8825</v>
      </c>
      <c r="D142" s="28" t="str">
        <f>VLOOKUP(C142,'NL Codes Mapping'!A:C,3,FALSE)</f>
        <v>Professional Advice</v>
      </c>
      <c r="E142" s="28" t="str">
        <f>VLOOKUP(C142,'NL Codes Mapping'!A:D,4,FALSE)</f>
        <v>Professional Services</v>
      </c>
      <c r="F142" s="3">
        <v>601.91999999999996</v>
      </c>
      <c r="G142" s="6"/>
    </row>
    <row r="143" spans="1:7" ht="14.25" customHeight="1" x14ac:dyDescent="0.3">
      <c r="A143" s="8">
        <v>44071</v>
      </c>
      <c r="B143" s="4" t="s">
        <v>20</v>
      </c>
      <c r="C143" s="27">
        <v>8821</v>
      </c>
      <c r="D143" s="28" t="str">
        <f>VLOOKUP(C143,'NL Codes Mapping'!A:C,3,FALSE)</f>
        <v>Managed / Outsourced Services</v>
      </c>
      <c r="E143" s="28" t="str">
        <f>VLOOKUP(C143,'NL Codes Mapping'!A:D,4,FALSE)</f>
        <v>ICT</v>
      </c>
      <c r="F143" s="3">
        <v>22418.27</v>
      </c>
      <c r="G143" s="6"/>
    </row>
    <row r="144" spans="1:7" ht="14.25" customHeight="1" x14ac:dyDescent="0.3">
      <c r="A144" s="7">
        <v>44071</v>
      </c>
      <c r="B144" s="4" t="s">
        <v>22</v>
      </c>
      <c r="C144" s="27">
        <v>8053</v>
      </c>
      <c r="D144" s="28" t="str">
        <f>VLOOKUP(C144,'NL Codes Mapping'!A:C,3,FALSE)</f>
        <v>Admin &amp; Clerical</v>
      </c>
      <c r="E144" s="28" t="str">
        <f>VLOOKUP(C144,'NL Codes Mapping'!A:D,4,FALSE)</f>
        <v>Professional Services - Temporary Staff</v>
      </c>
      <c r="F144" s="3">
        <v>32239.26</v>
      </c>
      <c r="G144" s="6"/>
    </row>
    <row r="145" spans="1:7" x14ac:dyDescent="0.3">
      <c r="A145" s="7">
        <v>44085</v>
      </c>
      <c r="B145" s="4" t="s">
        <v>18</v>
      </c>
      <c r="C145" s="27">
        <v>8397</v>
      </c>
      <c r="D145" s="28" t="str">
        <f>VLOOKUP(C145,'NL Codes Mapping'!A:C,3,FALSE)</f>
        <v>Financial Services</v>
      </c>
      <c r="E145" s="28" t="str">
        <f>VLOOKUP(C145,'NL Codes Mapping'!A:D,4,FALSE)</f>
        <v>Professional Services - Other</v>
      </c>
      <c r="F145" s="3">
        <v>301.2</v>
      </c>
      <c r="G145" s="6"/>
    </row>
    <row r="146" spans="1:7" x14ac:dyDescent="0.3">
      <c r="A146" s="8">
        <v>44085</v>
      </c>
      <c r="B146" s="4" t="s">
        <v>23</v>
      </c>
      <c r="C146" s="27">
        <v>8823</v>
      </c>
      <c r="D146" s="28" t="str">
        <f>VLOOKUP(C146,'NL Codes Mapping'!A:C,3,FALSE)</f>
        <v>Software</v>
      </c>
      <c r="E146" s="28" t="str">
        <f>VLOOKUP(C146,'NL Codes Mapping'!A:D,4,FALSE)</f>
        <v>ICT</v>
      </c>
      <c r="F146" s="3">
        <v>6253.66</v>
      </c>
      <c r="G146" s="6"/>
    </row>
    <row r="147" spans="1:7" x14ac:dyDescent="0.3">
      <c r="A147" s="7">
        <v>44085</v>
      </c>
      <c r="B147" s="4" t="s">
        <v>10</v>
      </c>
      <c r="C147" s="27">
        <v>8215</v>
      </c>
      <c r="D147" s="28" t="str">
        <f>VLOOKUP(C147,'NL Codes Mapping'!A:C,3,FALSE)</f>
        <v>Records Storage</v>
      </c>
      <c r="E147" s="28" t="str">
        <f>VLOOKUP(C147,'NL Codes Mapping'!A:D,4,FALSE)</f>
        <v>Office Solutions</v>
      </c>
      <c r="F147" s="3">
        <v>115.2</v>
      </c>
      <c r="G147" s="6"/>
    </row>
    <row r="148" spans="1:7" x14ac:dyDescent="0.3">
      <c r="A148" s="7">
        <v>44085</v>
      </c>
      <c r="B148" s="4" t="s">
        <v>33</v>
      </c>
      <c r="C148" s="27">
        <v>8531</v>
      </c>
      <c r="D148" s="28" t="str">
        <f>VLOOKUP(C148,'NL Codes Mapping'!A:C,3,FALSE)</f>
        <v>Legal Costs</v>
      </c>
      <c r="E148" s="28" t="str">
        <f>VLOOKUP(C148,'NL Codes Mapping'!A:D,4,FALSE)</f>
        <v>Legal Costs</v>
      </c>
      <c r="F148" s="3">
        <v>3983.3</v>
      </c>
      <c r="G148" s="6"/>
    </row>
    <row r="149" spans="1:7" x14ac:dyDescent="0.3">
      <c r="A149" s="8">
        <v>44085</v>
      </c>
      <c r="B149" s="4" t="s">
        <v>28</v>
      </c>
      <c r="C149" s="27">
        <v>8321</v>
      </c>
      <c r="D149" s="28" t="str">
        <f>VLOOKUP(C149,'NL Codes Mapping'!A:C,3,FALSE)</f>
        <v>Telecoms</v>
      </c>
      <c r="E149" s="28" t="str">
        <f>VLOOKUP(C149,'NL Codes Mapping'!A:D,4,FALSE)</f>
        <v>ICT</v>
      </c>
      <c r="F149" s="3">
        <v>441.28</v>
      </c>
      <c r="G149" s="6"/>
    </row>
    <row r="150" spans="1:7" x14ac:dyDescent="0.3">
      <c r="A150" s="7">
        <v>44085</v>
      </c>
      <c r="B150" s="4" t="s">
        <v>11</v>
      </c>
      <c r="C150" s="27">
        <v>8111</v>
      </c>
      <c r="D150" s="28" t="str">
        <f>VLOOKUP(C150,'NL Codes Mapping'!A:C,3,FALSE)</f>
        <v>Rail</v>
      </c>
      <c r="E150" s="28" t="str">
        <f>VLOOKUP(C150,'NL Codes Mapping'!A:D,4,FALSE)</f>
        <v>Travel</v>
      </c>
      <c r="F150" s="3">
        <v>46.2</v>
      </c>
      <c r="G150" s="6"/>
    </row>
    <row r="151" spans="1:7" ht="14.25" customHeight="1" x14ac:dyDescent="0.3">
      <c r="A151" s="8">
        <v>44085</v>
      </c>
      <c r="B151" s="4" t="s">
        <v>13</v>
      </c>
      <c r="C151" s="27">
        <v>8053</v>
      </c>
      <c r="D151" s="28" t="str">
        <f>VLOOKUP(C151,'NL Codes Mapping'!A:C,3,FALSE)</f>
        <v>Admin &amp; Clerical</v>
      </c>
      <c r="E151" s="28" t="str">
        <f>VLOOKUP(C151,'NL Codes Mapping'!A:D,4,FALSE)</f>
        <v>Professional Services - Temporary Staff</v>
      </c>
      <c r="F151" s="3">
        <v>4279.72</v>
      </c>
      <c r="G151" s="6"/>
    </row>
    <row r="152" spans="1:7" ht="14.25" customHeight="1" x14ac:dyDescent="0.3">
      <c r="A152" s="8">
        <v>44085</v>
      </c>
      <c r="B152" s="4" t="s">
        <v>15</v>
      </c>
      <c r="C152" s="27">
        <v>8053</v>
      </c>
      <c r="D152" s="28" t="str">
        <f>VLOOKUP(C152,'NL Codes Mapping'!A:C,3,FALSE)</f>
        <v>Admin &amp; Clerical</v>
      </c>
      <c r="E152" s="28" t="str">
        <f>VLOOKUP(C152,'NL Codes Mapping'!A:D,4,FALSE)</f>
        <v>Professional Services - Temporary Staff</v>
      </c>
      <c r="F152" s="3">
        <v>20910.47</v>
      </c>
      <c r="G152" s="6"/>
    </row>
    <row r="153" spans="1:7" ht="14.25" customHeight="1" x14ac:dyDescent="0.3">
      <c r="A153" s="8">
        <v>44085</v>
      </c>
      <c r="B153" s="4" t="s">
        <v>5</v>
      </c>
      <c r="C153" s="27">
        <v>8397</v>
      </c>
      <c r="D153" s="28" t="str">
        <f>VLOOKUP(C153,'NL Codes Mapping'!A:C,3,FALSE)</f>
        <v>Financial Services</v>
      </c>
      <c r="E153" s="28" t="str">
        <f>VLOOKUP(C153,'NL Codes Mapping'!A:D,4,FALSE)</f>
        <v>Professional Services - Other</v>
      </c>
      <c r="F153" s="3">
        <v>496.5</v>
      </c>
      <c r="G153" s="6"/>
    </row>
    <row r="154" spans="1:7" ht="14.25" customHeight="1" x14ac:dyDescent="0.3">
      <c r="A154" s="7">
        <v>44085</v>
      </c>
      <c r="B154" s="4" t="s">
        <v>3</v>
      </c>
      <c r="C154" s="27">
        <v>8053</v>
      </c>
      <c r="D154" s="28" t="str">
        <f>VLOOKUP(C154,'NL Codes Mapping'!A:C,3,FALSE)</f>
        <v>Admin &amp; Clerical</v>
      </c>
      <c r="E154" s="28" t="str">
        <f>VLOOKUP(C154,'NL Codes Mapping'!A:D,4,FALSE)</f>
        <v>Professional Services - Temporary Staff</v>
      </c>
      <c r="F154" s="3">
        <v>7177.35</v>
      </c>
      <c r="G154" s="6"/>
    </row>
    <row r="155" spans="1:7" ht="14.25" customHeight="1" x14ac:dyDescent="0.3">
      <c r="A155" s="8">
        <v>44085</v>
      </c>
      <c r="B155" s="4" t="s">
        <v>19</v>
      </c>
      <c r="C155" s="27">
        <v>8825</v>
      </c>
      <c r="D155" s="28" t="str">
        <f>VLOOKUP(C155,'NL Codes Mapping'!A:C,3,FALSE)</f>
        <v>Professional Advice</v>
      </c>
      <c r="E155" s="28" t="str">
        <f>VLOOKUP(C155,'NL Codes Mapping'!A:D,4,FALSE)</f>
        <v>Professional Services</v>
      </c>
      <c r="F155" s="3">
        <v>3681.56</v>
      </c>
      <c r="G155" s="6"/>
    </row>
    <row r="156" spans="1:7" ht="14.25" customHeight="1" x14ac:dyDescent="0.3">
      <c r="A156" s="7">
        <v>44085</v>
      </c>
      <c r="B156" s="4" t="s">
        <v>7</v>
      </c>
      <c r="C156" s="27">
        <v>8321</v>
      </c>
      <c r="D156" s="28" t="str">
        <f>VLOOKUP(C156,'NL Codes Mapping'!A:C,3,FALSE)</f>
        <v>Telecoms</v>
      </c>
      <c r="E156" s="28" t="str">
        <f>VLOOKUP(C156,'NL Codes Mapping'!A:D,4,FALSE)</f>
        <v>ICT</v>
      </c>
      <c r="F156" s="3">
        <v>1894.19</v>
      </c>
      <c r="G156" s="6"/>
    </row>
    <row r="157" spans="1:7" ht="14.25" customHeight="1" x14ac:dyDescent="0.3">
      <c r="A157" s="8">
        <v>44085</v>
      </c>
      <c r="B157" s="4" t="s">
        <v>22</v>
      </c>
      <c r="C157" s="27">
        <v>8053</v>
      </c>
      <c r="D157" s="28" t="str">
        <f>VLOOKUP(C157,'NL Codes Mapping'!A:C,3,FALSE)</f>
        <v>Admin &amp; Clerical</v>
      </c>
      <c r="E157" s="28" t="str">
        <f>VLOOKUP(C157,'NL Codes Mapping'!A:D,4,FALSE)</f>
        <v>Professional Services - Temporary Staff</v>
      </c>
      <c r="F157" s="3">
        <v>25894.14</v>
      </c>
      <c r="G157" s="6"/>
    </row>
    <row r="158" spans="1:7" x14ac:dyDescent="0.3">
      <c r="A158" s="7">
        <v>44085</v>
      </c>
      <c r="B158" s="4" t="s">
        <v>8</v>
      </c>
      <c r="C158" s="27">
        <v>8397</v>
      </c>
      <c r="D158" s="28" t="str">
        <f>VLOOKUP(C158,'NL Codes Mapping'!A:C,3,FALSE)</f>
        <v>Financial Services</v>
      </c>
      <c r="E158" s="28" t="str">
        <f>VLOOKUP(C158,'NL Codes Mapping'!A:D,4,FALSE)</f>
        <v>Professional Services - Other</v>
      </c>
      <c r="F158" s="3">
        <v>1275</v>
      </c>
      <c r="G158" s="6"/>
    </row>
    <row r="159" spans="1:7" x14ac:dyDescent="0.3">
      <c r="A159" s="7">
        <v>44092</v>
      </c>
      <c r="B159" s="4" t="s">
        <v>43</v>
      </c>
      <c r="C159" s="27">
        <v>8826</v>
      </c>
      <c r="D159" s="28" t="str">
        <f>VLOOKUP(C159,'NL Codes Mapping'!A:C,3,FALSE)</f>
        <v>Software</v>
      </c>
      <c r="E159" s="28" t="str">
        <f>VLOOKUP(C159,'NL Codes Mapping'!A:D,4,FALSE)</f>
        <v>ICT</v>
      </c>
      <c r="F159" s="3">
        <v>5400</v>
      </c>
      <c r="G159" s="6"/>
    </row>
    <row r="160" spans="1:7" x14ac:dyDescent="0.3">
      <c r="A160" s="7">
        <v>44092</v>
      </c>
      <c r="B160" s="4" t="s">
        <v>23</v>
      </c>
      <c r="C160" s="27">
        <v>8823</v>
      </c>
      <c r="D160" s="28" t="str">
        <f>VLOOKUP(C160,'NL Codes Mapping'!A:C,3,FALSE)</f>
        <v>Software</v>
      </c>
      <c r="E160" s="28" t="str">
        <f>VLOOKUP(C160,'NL Codes Mapping'!A:D,4,FALSE)</f>
        <v>ICT</v>
      </c>
      <c r="F160" s="3">
        <v>4320</v>
      </c>
      <c r="G160" s="6"/>
    </row>
    <row r="161" spans="1:7" x14ac:dyDescent="0.3">
      <c r="A161" s="8">
        <v>44092</v>
      </c>
      <c r="B161" s="4" t="s">
        <v>4</v>
      </c>
      <c r="C161" s="27">
        <v>8011</v>
      </c>
      <c r="D161" s="28" t="str">
        <f>VLOOKUP(C161,'NL Codes Mapping'!A:C,3,FALSE)</f>
        <v>Staff Costs</v>
      </c>
      <c r="E161" s="28" t="str">
        <f>VLOOKUP(C161,'NL Codes Mapping'!A:D,4,FALSE)</f>
        <v>Staff Costs</v>
      </c>
      <c r="F161" s="3">
        <v>391.23</v>
      </c>
      <c r="G161" s="6"/>
    </row>
    <row r="162" spans="1:7" ht="15" customHeight="1" x14ac:dyDescent="0.3">
      <c r="A162" s="7">
        <v>44092</v>
      </c>
      <c r="B162" s="4" t="s">
        <v>13</v>
      </c>
      <c r="C162" s="27">
        <v>8053</v>
      </c>
      <c r="D162" s="28" t="str">
        <f>VLOOKUP(C162,'NL Codes Mapping'!A:C,3,FALSE)</f>
        <v>Admin &amp; Clerical</v>
      </c>
      <c r="E162" s="28" t="str">
        <f>VLOOKUP(C162,'NL Codes Mapping'!A:D,4,FALSE)</f>
        <v>Professional Services - Temporary Staff</v>
      </c>
      <c r="F162" s="3">
        <v>2517.48</v>
      </c>
      <c r="G162" s="6"/>
    </row>
    <row r="163" spans="1:7" ht="15" customHeight="1" x14ac:dyDescent="0.3">
      <c r="A163" s="8">
        <v>44092</v>
      </c>
      <c r="B163" s="4" t="s">
        <v>15</v>
      </c>
      <c r="C163" s="27">
        <v>8053</v>
      </c>
      <c r="D163" s="28" t="str">
        <f>VLOOKUP(C163,'NL Codes Mapping'!A:C,3,FALSE)</f>
        <v>Admin &amp; Clerical</v>
      </c>
      <c r="E163" s="28" t="str">
        <f>VLOOKUP(C163,'NL Codes Mapping'!A:D,4,FALSE)</f>
        <v>Professional Services - Temporary Staff</v>
      </c>
      <c r="F163" s="3">
        <v>10411.85</v>
      </c>
      <c r="G163" s="6"/>
    </row>
    <row r="164" spans="1:7" ht="15" customHeight="1" x14ac:dyDescent="0.3">
      <c r="A164" s="8">
        <v>44092</v>
      </c>
      <c r="B164" s="4" t="s">
        <v>3</v>
      </c>
      <c r="C164" s="27">
        <v>8053</v>
      </c>
      <c r="D164" s="28" t="str">
        <f>VLOOKUP(C164,'NL Codes Mapping'!A:C,3,FALSE)</f>
        <v>Admin &amp; Clerical</v>
      </c>
      <c r="E164" s="28" t="str">
        <f>VLOOKUP(C164,'NL Codes Mapping'!A:D,4,FALSE)</f>
        <v>Professional Services - Temporary Staff</v>
      </c>
      <c r="F164" s="3">
        <v>4415.59</v>
      </c>
      <c r="G164" s="6"/>
    </row>
    <row r="165" spans="1:7" ht="15" customHeight="1" x14ac:dyDescent="0.3">
      <c r="A165" s="7">
        <v>44092</v>
      </c>
      <c r="B165" s="4" t="s">
        <v>19</v>
      </c>
      <c r="C165" s="27">
        <v>8823</v>
      </c>
      <c r="D165" s="28" t="str">
        <f>VLOOKUP(C165,'NL Codes Mapping'!A:C,3,FALSE)</f>
        <v>Software</v>
      </c>
      <c r="E165" s="28" t="str">
        <f>VLOOKUP(C165,'NL Codes Mapping'!A:D,4,FALSE)</f>
        <v>ICT</v>
      </c>
      <c r="F165" s="3">
        <v>1157.8800000000001</v>
      </c>
      <c r="G165" s="6"/>
    </row>
    <row r="166" spans="1:7" ht="15" customHeight="1" x14ac:dyDescent="0.3">
      <c r="A166" s="8">
        <v>44092</v>
      </c>
      <c r="B166" s="4" t="s">
        <v>20</v>
      </c>
      <c r="C166" s="27">
        <v>8821</v>
      </c>
      <c r="D166" s="28" t="str">
        <f>VLOOKUP(C166,'NL Codes Mapping'!A:C,3,FALSE)</f>
        <v>Managed / Outsourced Services</v>
      </c>
      <c r="E166" s="28" t="str">
        <f>VLOOKUP(C166,'NL Codes Mapping'!A:D,4,FALSE)</f>
        <v>ICT</v>
      </c>
      <c r="F166" s="3">
        <v>22088.81</v>
      </c>
      <c r="G166" s="6"/>
    </row>
    <row r="167" spans="1:7" ht="15" customHeight="1" x14ac:dyDescent="0.3">
      <c r="A167" s="7">
        <v>44092</v>
      </c>
      <c r="B167" s="4" t="s">
        <v>44</v>
      </c>
      <c r="C167" s="27">
        <v>8353</v>
      </c>
      <c r="D167" s="28" t="str">
        <f>VLOOKUP(C167,'NL Codes Mapping'!A:C,3,FALSE)</f>
        <v>Print</v>
      </c>
      <c r="E167" s="28" t="str">
        <f>VLOOKUP(C167,'NL Codes Mapping'!A:D,4,FALSE)</f>
        <v>Office Solutions</v>
      </c>
      <c r="F167" s="3">
        <v>1541.8</v>
      </c>
      <c r="G167" s="6"/>
    </row>
    <row r="168" spans="1:7" ht="15" customHeight="1" x14ac:dyDescent="0.3">
      <c r="A168" s="8">
        <v>44092</v>
      </c>
      <c r="B168" s="4" t="s">
        <v>22</v>
      </c>
      <c r="C168" s="27">
        <v>8053</v>
      </c>
      <c r="D168" s="28" t="str">
        <f>VLOOKUP(C168,'NL Codes Mapping'!A:C,3,FALSE)</f>
        <v>Admin &amp; Clerical</v>
      </c>
      <c r="E168" s="28" t="str">
        <f>VLOOKUP(C168,'NL Codes Mapping'!A:D,4,FALSE)</f>
        <v>Professional Services - Temporary Staff</v>
      </c>
      <c r="F168" s="3">
        <v>11361.99</v>
      </c>
      <c r="G168" s="6"/>
    </row>
    <row r="169" spans="1:7" x14ac:dyDescent="0.3">
      <c r="A169" s="7">
        <v>44099</v>
      </c>
      <c r="B169" s="4" t="s">
        <v>45</v>
      </c>
      <c r="C169" s="27">
        <v>8731</v>
      </c>
      <c r="D169" s="28" t="str">
        <f>VLOOKUP(C169,'NL Codes Mapping'!A:C,3,FALSE)</f>
        <v>Training</v>
      </c>
      <c r="E169" s="28" t="str">
        <f>VLOOKUP(C169,'NL Codes Mapping'!A:D,4,FALSE)</f>
        <v>Training</v>
      </c>
      <c r="F169" s="3">
        <v>220</v>
      </c>
      <c r="G169" s="6"/>
    </row>
    <row r="170" spans="1:7" x14ac:dyDescent="0.3">
      <c r="A170" s="8">
        <v>44099</v>
      </c>
      <c r="B170" s="4" t="s">
        <v>40</v>
      </c>
      <c r="C170" s="27">
        <v>8763</v>
      </c>
      <c r="D170" s="28" t="str">
        <f>VLOOKUP(C170,'NL Codes Mapping'!A:C,3,FALSE)</f>
        <v>Recruitment</v>
      </c>
      <c r="E170" s="28" t="str">
        <f>VLOOKUP(C170,'NL Codes Mapping'!A:D,4,FALSE)</f>
        <v>Recruitment</v>
      </c>
      <c r="F170" s="3">
        <v>11904</v>
      </c>
      <c r="G170" s="6"/>
    </row>
    <row r="171" spans="1:7" x14ac:dyDescent="0.3">
      <c r="A171" s="7">
        <v>44099</v>
      </c>
      <c r="B171" s="4" t="s">
        <v>23</v>
      </c>
      <c r="C171" s="27">
        <v>8823</v>
      </c>
      <c r="D171" s="28" t="str">
        <f>VLOOKUP(C171,'NL Codes Mapping'!A:C,3,FALSE)</f>
        <v>Software</v>
      </c>
      <c r="E171" s="28" t="str">
        <f>VLOOKUP(C171,'NL Codes Mapping'!A:D,4,FALSE)</f>
        <v>ICT</v>
      </c>
      <c r="F171" s="3">
        <v>3728.92</v>
      </c>
      <c r="G171" s="6"/>
    </row>
    <row r="172" spans="1:7" ht="15" customHeight="1" x14ac:dyDescent="0.3">
      <c r="A172" s="8">
        <v>44099</v>
      </c>
      <c r="B172" s="4" t="s">
        <v>13</v>
      </c>
      <c r="C172" s="27">
        <v>8053</v>
      </c>
      <c r="D172" s="28" t="str">
        <f>VLOOKUP(C172,'NL Codes Mapping'!A:C,3,FALSE)</f>
        <v>Admin &amp; Clerical</v>
      </c>
      <c r="E172" s="28" t="str">
        <f>VLOOKUP(C172,'NL Codes Mapping'!A:D,4,FALSE)</f>
        <v>Professional Services - Temporary Staff</v>
      </c>
      <c r="F172" s="3">
        <v>2517.48</v>
      </c>
      <c r="G172" s="6"/>
    </row>
    <row r="173" spans="1:7" ht="15" customHeight="1" x14ac:dyDescent="0.3">
      <c r="A173" s="7">
        <v>44099</v>
      </c>
      <c r="B173" s="4" t="s">
        <v>15</v>
      </c>
      <c r="C173" s="27">
        <v>8053</v>
      </c>
      <c r="D173" s="28" t="str">
        <f>VLOOKUP(C173,'NL Codes Mapping'!A:C,3,FALSE)</f>
        <v>Admin &amp; Clerical</v>
      </c>
      <c r="E173" s="28" t="str">
        <f>VLOOKUP(C173,'NL Codes Mapping'!A:D,4,FALSE)</f>
        <v>Professional Services - Temporary Staff</v>
      </c>
      <c r="F173" s="3">
        <v>4803.12</v>
      </c>
      <c r="G173" s="6"/>
    </row>
    <row r="174" spans="1:7" ht="15" customHeight="1" x14ac:dyDescent="0.3">
      <c r="A174" s="8">
        <v>44099</v>
      </c>
      <c r="B174" s="4" t="s">
        <v>3</v>
      </c>
      <c r="C174" s="27">
        <v>8053</v>
      </c>
      <c r="D174" s="28" t="str">
        <f>VLOOKUP(C174,'NL Codes Mapping'!A:C,3,FALSE)</f>
        <v>Admin &amp; Clerical</v>
      </c>
      <c r="E174" s="28" t="str">
        <f>VLOOKUP(C174,'NL Codes Mapping'!A:D,4,FALSE)</f>
        <v>Professional Services - Temporary Staff</v>
      </c>
      <c r="F174" s="3">
        <v>4192.91</v>
      </c>
      <c r="G174" s="6"/>
    </row>
    <row r="175" spans="1:7" ht="15" customHeight="1" x14ac:dyDescent="0.3">
      <c r="A175" s="7">
        <v>44099</v>
      </c>
      <c r="B175" s="4" t="s">
        <v>19</v>
      </c>
      <c r="C175" s="27">
        <v>8823</v>
      </c>
      <c r="D175" s="28" t="str">
        <f>VLOOKUP(C175,'NL Codes Mapping'!A:C,3,FALSE)</f>
        <v>Software</v>
      </c>
      <c r="E175" s="28" t="str">
        <f>VLOOKUP(C175,'NL Codes Mapping'!A:D,4,FALSE)</f>
        <v>ICT</v>
      </c>
      <c r="F175" s="3">
        <v>6314.84</v>
      </c>
      <c r="G175" s="6"/>
    </row>
    <row r="176" spans="1:7" ht="15" customHeight="1" x14ac:dyDescent="0.3">
      <c r="A176" s="7">
        <v>44099</v>
      </c>
      <c r="B176" s="4" t="s">
        <v>22</v>
      </c>
      <c r="C176" s="27">
        <v>8053</v>
      </c>
      <c r="D176" s="28" t="str">
        <f>VLOOKUP(C176,'NL Codes Mapping'!A:C,3,FALSE)</f>
        <v>Admin &amp; Clerical</v>
      </c>
      <c r="E176" s="28" t="str">
        <f>VLOOKUP(C176,'NL Codes Mapping'!A:D,4,FALSE)</f>
        <v>Professional Services - Temporary Staff</v>
      </c>
      <c r="F176" s="3">
        <v>10508.1</v>
      </c>
      <c r="G176" s="6"/>
    </row>
  </sheetData>
  <autoFilter ref="A1:F176" xr:uid="{2F7A2E83-F04A-4206-9099-21B5BBBA595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D030-0525-4A77-BFC5-872A7E5437F7}">
  <dimension ref="A1:D97"/>
  <sheetViews>
    <sheetView workbookViewId="0">
      <selection activeCell="C35" sqref="C35"/>
    </sheetView>
  </sheetViews>
  <sheetFormatPr defaultColWidth="9.109375" defaultRowHeight="14.4" x14ac:dyDescent="0.3"/>
  <cols>
    <col min="1" max="1" width="14" style="25" bestFit="1" customWidth="1"/>
    <col min="2" max="2" width="39.6640625" style="26" bestFit="1" customWidth="1"/>
    <col min="3" max="3" width="39.44140625" style="17" bestFit="1" customWidth="1"/>
    <col min="4" max="4" width="37.6640625" style="12" bestFit="1" customWidth="1"/>
    <col min="5" max="16384" width="9.109375" style="12"/>
  </cols>
  <sheetData>
    <row r="1" spans="1:4" ht="15.6" x14ac:dyDescent="0.3">
      <c r="A1" s="10" t="s">
        <v>49</v>
      </c>
      <c r="B1" s="11" t="s">
        <v>50</v>
      </c>
      <c r="C1" s="11" t="s">
        <v>51</v>
      </c>
      <c r="D1" s="10" t="s">
        <v>52</v>
      </c>
    </row>
    <row r="2" spans="1:4" x14ac:dyDescent="0.3">
      <c r="A2" s="13">
        <v>1410</v>
      </c>
      <c r="B2" s="14" t="s">
        <v>53</v>
      </c>
      <c r="C2" s="15" t="s">
        <v>54</v>
      </c>
      <c r="D2" s="16" t="s">
        <v>55</v>
      </c>
    </row>
    <row r="3" spans="1:4" x14ac:dyDescent="0.3">
      <c r="A3" s="13">
        <v>1310</v>
      </c>
      <c r="B3" s="14" t="s">
        <v>56</v>
      </c>
      <c r="C3" s="15" t="s">
        <v>57</v>
      </c>
      <c r="D3" s="16" t="s">
        <v>58</v>
      </c>
    </row>
    <row r="4" spans="1:4" x14ac:dyDescent="0.3">
      <c r="A4" s="13">
        <v>8053</v>
      </c>
      <c r="B4" s="14" t="s">
        <v>59</v>
      </c>
      <c r="C4" s="15" t="s">
        <v>60</v>
      </c>
      <c r="D4" s="16" t="s">
        <v>61</v>
      </c>
    </row>
    <row r="5" spans="1:4" x14ac:dyDescent="0.3">
      <c r="A5" s="13">
        <v>8011</v>
      </c>
      <c r="B5" s="14" t="s">
        <v>62</v>
      </c>
      <c r="C5" s="15" t="s">
        <v>62</v>
      </c>
      <c r="D5" s="16" t="s">
        <v>62</v>
      </c>
    </row>
    <row r="6" spans="1:4" x14ac:dyDescent="0.3">
      <c r="A6" s="13">
        <v>8111</v>
      </c>
      <c r="B6" s="14" t="s">
        <v>63</v>
      </c>
      <c r="C6" s="15" t="s">
        <v>64</v>
      </c>
      <c r="D6" s="12" t="s">
        <v>65</v>
      </c>
    </row>
    <row r="7" spans="1:4" x14ac:dyDescent="0.3">
      <c r="A7" s="13">
        <v>8112</v>
      </c>
      <c r="B7" s="14" t="s">
        <v>66</v>
      </c>
      <c r="C7" s="15" t="s">
        <v>67</v>
      </c>
      <c r="D7" s="16" t="s">
        <v>58</v>
      </c>
    </row>
    <row r="8" spans="1:4" x14ac:dyDescent="0.3">
      <c r="A8" s="13">
        <v>8141</v>
      </c>
      <c r="B8" s="14" t="s">
        <v>68</v>
      </c>
      <c r="C8" s="17" t="s">
        <v>69</v>
      </c>
      <c r="D8" s="12" t="s">
        <v>70</v>
      </c>
    </row>
    <row r="9" spans="1:4" x14ac:dyDescent="0.3">
      <c r="A9" s="13">
        <v>8142</v>
      </c>
      <c r="B9" s="14" t="s">
        <v>71</v>
      </c>
      <c r="C9" s="17" t="s">
        <v>69</v>
      </c>
      <c r="D9" s="12" t="s">
        <v>70</v>
      </c>
    </row>
    <row r="10" spans="1:4" x14ac:dyDescent="0.3">
      <c r="A10" s="13">
        <v>8143</v>
      </c>
      <c r="B10" s="14" t="s">
        <v>72</v>
      </c>
      <c r="C10" s="15" t="s">
        <v>73</v>
      </c>
      <c r="D10" s="16" t="s">
        <v>70</v>
      </c>
    </row>
    <row r="11" spans="1:4" x14ac:dyDescent="0.3">
      <c r="A11" s="13">
        <v>8144</v>
      </c>
      <c r="B11" s="14" t="s">
        <v>74</v>
      </c>
      <c r="C11" s="15" t="s">
        <v>67</v>
      </c>
      <c r="D11" s="16" t="s">
        <v>58</v>
      </c>
    </row>
    <row r="12" spans="1:4" x14ac:dyDescent="0.3">
      <c r="A12" s="13">
        <v>8145</v>
      </c>
      <c r="B12" s="14" t="s">
        <v>75</v>
      </c>
      <c r="C12" s="15" t="s">
        <v>76</v>
      </c>
      <c r="D12" s="16" t="s">
        <v>77</v>
      </c>
    </row>
    <row r="13" spans="1:4" x14ac:dyDescent="0.3">
      <c r="A13" s="13">
        <v>8171</v>
      </c>
      <c r="B13" s="14" t="s">
        <v>78</v>
      </c>
      <c r="C13" s="15" t="s">
        <v>73</v>
      </c>
      <c r="D13" s="16" t="s">
        <v>70</v>
      </c>
    </row>
    <row r="14" spans="1:4" x14ac:dyDescent="0.3">
      <c r="A14" s="13">
        <v>8172</v>
      </c>
      <c r="B14" s="14" t="s">
        <v>79</v>
      </c>
      <c r="C14" s="15" t="s">
        <v>64</v>
      </c>
      <c r="D14" s="16" t="s">
        <v>65</v>
      </c>
    </row>
    <row r="15" spans="1:4" x14ac:dyDescent="0.3">
      <c r="A15" s="13">
        <v>8173</v>
      </c>
      <c r="B15" s="14" t="s">
        <v>80</v>
      </c>
      <c r="C15" s="15" t="s">
        <v>67</v>
      </c>
      <c r="D15" s="16" t="s">
        <v>58</v>
      </c>
    </row>
    <row r="16" spans="1:4" x14ac:dyDescent="0.3">
      <c r="A16" s="13">
        <v>8174</v>
      </c>
      <c r="B16" s="14" t="s">
        <v>81</v>
      </c>
      <c r="C16" s="15" t="s">
        <v>73</v>
      </c>
      <c r="D16" s="16" t="s">
        <v>70</v>
      </c>
    </row>
    <row r="17" spans="1:4" x14ac:dyDescent="0.3">
      <c r="A17" s="13">
        <v>8211</v>
      </c>
      <c r="B17" s="14" t="s">
        <v>82</v>
      </c>
      <c r="C17" s="17" t="s">
        <v>83</v>
      </c>
      <c r="D17" s="12" t="s">
        <v>58</v>
      </c>
    </row>
    <row r="18" spans="1:4" x14ac:dyDescent="0.3">
      <c r="A18" s="13">
        <v>8212</v>
      </c>
      <c r="B18" s="14" t="s">
        <v>84</v>
      </c>
      <c r="C18" s="17" t="s">
        <v>83</v>
      </c>
      <c r="D18" s="12" t="s">
        <v>58</v>
      </c>
    </row>
    <row r="19" spans="1:4" x14ac:dyDescent="0.3">
      <c r="A19" s="13">
        <v>8213</v>
      </c>
      <c r="B19" s="14" t="s">
        <v>85</v>
      </c>
      <c r="C19" s="15" t="s">
        <v>83</v>
      </c>
      <c r="D19" s="16" t="s">
        <v>58</v>
      </c>
    </row>
    <row r="20" spans="1:4" x14ac:dyDescent="0.3">
      <c r="A20" s="13">
        <v>8214</v>
      </c>
      <c r="B20" s="14" t="s">
        <v>86</v>
      </c>
      <c r="C20" s="15" t="s">
        <v>87</v>
      </c>
      <c r="D20" s="16" t="s">
        <v>55</v>
      </c>
    </row>
    <row r="21" spans="1:4" x14ac:dyDescent="0.3">
      <c r="A21" s="13">
        <v>8215</v>
      </c>
      <c r="B21" s="14" t="s">
        <v>88</v>
      </c>
      <c r="C21" s="17" t="s">
        <v>89</v>
      </c>
      <c r="D21" s="12" t="s">
        <v>90</v>
      </c>
    </row>
    <row r="22" spans="1:4" x14ac:dyDescent="0.3">
      <c r="A22" s="13">
        <v>8216</v>
      </c>
      <c r="B22" s="14" t="s">
        <v>91</v>
      </c>
      <c r="C22" s="17" t="s">
        <v>83</v>
      </c>
      <c r="D22" s="12" t="s">
        <v>58</v>
      </c>
    </row>
    <row r="23" spans="1:4" x14ac:dyDescent="0.3">
      <c r="A23" s="18">
        <v>8217</v>
      </c>
      <c r="B23" s="14" t="s">
        <v>92</v>
      </c>
      <c r="C23" s="17" t="s">
        <v>83</v>
      </c>
      <c r="D23" s="12" t="s">
        <v>58</v>
      </c>
    </row>
    <row r="24" spans="1:4" x14ac:dyDescent="0.3">
      <c r="A24" s="13">
        <v>8221</v>
      </c>
      <c r="B24" s="14" t="s">
        <v>93</v>
      </c>
      <c r="C24" s="15" t="s">
        <v>83</v>
      </c>
      <c r="D24" s="16" t="s">
        <v>58</v>
      </c>
    </row>
    <row r="25" spans="1:4" x14ac:dyDescent="0.3">
      <c r="A25" s="13">
        <v>8231</v>
      </c>
      <c r="B25" s="14" t="s">
        <v>94</v>
      </c>
      <c r="C25" s="15" t="s">
        <v>83</v>
      </c>
      <c r="D25" s="16" t="s">
        <v>58</v>
      </c>
    </row>
    <row r="26" spans="1:4" x14ac:dyDescent="0.3">
      <c r="A26" s="13">
        <v>8251</v>
      </c>
      <c r="B26" s="14" t="s">
        <v>95</v>
      </c>
      <c r="C26" s="15" t="s">
        <v>96</v>
      </c>
      <c r="D26" s="16" t="s">
        <v>97</v>
      </c>
    </row>
    <row r="27" spans="1:4" x14ac:dyDescent="0.3">
      <c r="A27" s="13">
        <v>8255</v>
      </c>
      <c r="B27" s="14" t="s">
        <v>98</v>
      </c>
      <c r="C27" s="17" t="s">
        <v>83</v>
      </c>
      <c r="D27" s="12" t="s">
        <v>58</v>
      </c>
    </row>
    <row r="28" spans="1:4" x14ac:dyDescent="0.3">
      <c r="A28" s="13">
        <v>8261</v>
      </c>
      <c r="B28" s="14" t="s">
        <v>99</v>
      </c>
      <c r="C28" s="17" t="s">
        <v>100</v>
      </c>
      <c r="D28" s="12" t="s">
        <v>58</v>
      </c>
    </row>
    <row r="29" spans="1:4" x14ac:dyDescent="0.3">
      <c r="A29" s="13">
        <v>8311</v>
      </c>
      <c r="B29" s="14" t="s">
        <v>101</v>
      </c>
      <c r="C29" s="15" t="s">
        <v>102</v>
      </c>
      <c r="D29" s="16" t="s">
        <v>90</v>
      </c>
    </row>
    <row r="30" spans="1:4" x14ac:dyDescent="0.3">
      <c r="A30" s="13">
        <v>8313</v>
      </c>
      <c r="B30" s="14" t="s">
        <v>74</v>
      </c>
      <c r="C30" s="15" t="s">
        <v>67</v>
      </c>
      <c r="D30" s="16" t="s">
        <v>58</v>
      </c>
    </row>
    <row r="31" spans="1:4" x14ac:dyDescent="0.3">
      <c r="A31" s="13">
        <v>8321</v>
      </c>
      <c r="B31" s="14" t="s">
        <v>103</v>
      </c>
      <c r="C31" s="15" t="s">
        <v>104</v>
      </c>
      <c r="D31" s="16" t="s">
        <v>55</v>
      </c>
    </row>
    <row r="32" spans="1:4" x14ac:dyDescent="0.3">
      <c r="A32" s="13">
        <v>8331</v>
      </c>
      <c r="B32" s="14" t="s">
        <v>105</v>
      </c>
      <c r="C32" s="17" t="s">
        <v>106</v>
      </c>
      <c r="D32" s="12" t="s">
        <v>55</v>
      </c>
    </row>
    <row r="33" spans="1:4" x14ac:dyDescent="0.3">
      <c r="A33" s="13">
        <v>8333</v>
      </c>
      <c r="B33" s="14" t="s">
        <v>107</v>
      </c>
      <c r="C33" s="17" t="s">
        <v>57</v>
      </c>
      <c r="D33" s="12" t="s">
        <v>58</v>
      </c>
    </row>
    <row r="34" spans="1:4" x14ac:dyDescent="0.3">
      <c r="A34" s="13">
        <v>8334</v>
      </c>
      <c r="B34" s="14" t="s">
        <v>108</v>
      </c>
      <c r="C34" s="15" t="s">
        <v>57</v>
      </c>
      <c r="D34" s="16" t="s">
        <v>58</v>
      </c>
    </row>
    <row r="35" spans="1:4" x14ac:dyDescent="0.3">
      <c r="A35" s="13">
        <v>8335</v>
      </c>
      <c r="B35" s="14" t="s">
        <v>109</v>
      </c>
      <c r="C35" s="17" t="s">
        <v>110</v>
      </c>
      <c r="D35" s="12" t="s">
        <v>111</v>
      </c>
    </row>
    <row r="36" spans="1:4" x14ac:dyDescent="0.3">
      <c r="A36" s="13">
        <v>8351</v>
      </c>
      <c r="B36" s="14" t="s">
        <v>112</v>
      </c>
      <c r="C36" s="17" t="s">
        <v>113</v>
      </c>
      <c r="D36" s="12" t="s">
        <v>90</v>
      </c>
    </row>
    <row r="37" spans="1:4" x14ac:dyDescent="0.3">
      <c r="A37" s="13">
        <v>8353</v>
      </c>
      <c r="B37" s="14" t="s">
        <v>114</v>
      </c>
      <c r="C37" s="17" t="s">
        <v>115</v>
      </c>
      <c r="D37" s="12" t="s">
        <v>90</v>
      </c>
    </row>
    <row r="38" spans="1:4" x14ac:dyDescent="0.3">
      <c r="A38" s="13">
        <v>8371</v>
      </c>
      <c r="B38" s="14" t="s">
        <v>116</v>
      </c>
      <c r="C38" s="17" t="s">
        <v>117</v>
      </c>
      <c r="D38" s="12" t="s">
        <v>117</v>
      </c>
    </row>
    <row r="39" spans="1:4" x14ac:dyDescent="0.3">
      <c r="A39" s="13">
        <v>8381</v>
      </c>
      <c r="B39" s="12" t="s">
        <v>118</v>
      </c>
      <c r="C39" s="17" t="s">
        <v>77</v>
      </c>
      <c r="D39" s="12" t="s">
        <v>76</v>
      </c>
    </row>
    <row r="40" spans="1:4" x14ac:dyDescent="0.3">
      <c r="A40" s="13">
        <v>8391</v>
      </c>
      <c r="B40" s="14" t="s">
        <v>119</v>
      </c>
      <c r="C40" s="17" t="s">
        <v>120</v>
      </c>
      <c r="D40" s="12" t="s">
        <v>90</v>
      </c>
    </row>
    <row r="41" spans="1:4" x14ac:dyDescent="0.3">
      <c r="A41" s="13">
        <v>8393</v>
      </c>
      <c r="B41" s="14" t="s">
        <v>121</v>
      </c>
      <c r="C41" s="17" t="s">
        <v>122</v>
      </c>
      <c r="D41" s="12" t="s">
        <v>111</v>
      </c>
    </row>
    <row r="42" spans="1:4" x14ac:dyDescent="0.3">
      <c r="A42" s="13">
        <v>8394</v>
      </c>
      <c r="B42" s="14" t="s">
        <v>99</v>
      </c>
      <c r="C42" s="15" t="s">
        <v>100</v>
      </c>
      <c r="D42" s="16" t="s">
        <v>58</v>
      </c>
    </row>
    <row r="43" spans="1:4" x14ac:dyDescent="0.3">
      <c r="A43" s="13">
        <v>8395</v>
      </c>
      <c r="B43" s="14" t="s">
        <v>123</v>
      </c>
      <c r="C43" s="17" t="s">
        <v>89</v>
      </c>
      <c r="D43" s="12" t="s">
        <v>90</v>
      </c>
    </row>
    <row r="44" spans="1:4" x14ac:dyDescent="0.3">
      <c r="A44" s="13">
        <v>8396</v>
      </c>
      <c r="B44" s="14" t="s">
        <v>124</v>
      </c>
      <c r="C44" s="17" t="s">
        <v>77</v>
      </c>
      <c r="D44" s="12" t="s">
        <v>76</v>
      </c>
    </row>
    <row r="45" spans="1:4" x14ac:dyDescent="0.3">
      <c r="A45" s="13">
        <v>8397</v>
      </c>
      <c r="B45" s="14" t="s">
        <v>125</v>
      </c>
      <c r="C45" s="15" t="s">
        <v>77</v>
      </c>
      <c r="D45" s="12" t="s">
        <v>76</v>
      </c>
    </row>
    <row r="46" spans="1:4" x14ac:dyDescent="0.3">
      <c r="A46" s="13">
        <v>8398</v>
      </c>
      <c r="B46" s="14" t="s">
        <v>126</v>
      </c>
      <c r="C46" s="15" t="s">
        <v>87</v>
      </c>
      <c r="D46" s="16" t="s">
        <v>55</v>
      </c>
    </row>
    <row r="47" spans="1:4" x14ac:dyDescent="0.3">
      <c r="A47" s="13">
        <v>8467</v>
      </c>
      <c r="B47" s="14" t="s">
        <v>127</v>
      </c>
      <c r="C47" s="19" t="s">
        <v>128</v>
      </c>
      <c r="D47" s="19" t="s">
        <v>128</v>
      </c>
    </row>
    <row r="48" spans="1:4" x14ac:dyDescent="0.3">
      <c r="A48" s="13">
        <v>8469</v>
      </c>
      <c r="B48" s="14" t="s">
        <v>129</v>
      </c>
      <c r="C48" s="19" t="s">
        <v>128</v>
      </c>
      <c r="D48" s="19" t="s">
        <v>128</v>
      </c>
    </row>
    <row r="49" spans="1:4" x14ac:dyDescent="0.3">
      <c r="A49" s="13">
        <v>8477</v>
      </c>
      <c r="B49" s="14" t="s">
        <v>130</v>
      </c>
      <c r="C49" s="17" t="s">
        <v>131</v>
      </c>
      <c r="D49" s="12" t="s">
        <v>111</v>
      </c>
    </row>
    <row r="50" spans="1:4" x14ac:dyDescent="0.3">
      <c r="A50" s="13">
        <v>8511</v>
      </c>
      <c r="B50" s="14" t="s">
        <v>132</v>
      </c>
      <c r="C50" s="19" t="s">
        <v>133</v>
      </c>
      <c r="D50" s="19" t="s">
        <v>133</v>
      </c>
    </row>
    <row r="51" spans="1:4" x14ac:dyDescent="0.3">
      <c r="A51" s="13">
        <v>8512</v>
      </c>
      <c r="B51" s="14" t="s">
        <v>134</v>
      </c>
      <c r="C51" s="19" t="s">
        <v>133</v>
      </c>
      <c r="D51" s="19" t="s">
        <v>133</v>
      </c>
    </row>
    <row r="52" spans="1:4" x14ac:dyDescent="0.3">
      <c r="A52" s="13">
        <v>8531</v>
      </c>
      <c r="B52" s="14" t="s">
        <v>135</v>
      </c>
      <c r="C52" s="19" t="s">
        <v>128</v>
      </c>
      <c r="D52" s="19" t="s">
        <v>128</v>
      </c>
    </row>
    <row r="53" spans="1:4" x14ac:dyDescent="0.3">
      <c r="A53" s="13">
        <v>8532</v>
      </c>
      <c r="B53" s="14" t="s">
        <v>136</v>
      </c>
      <c r="C53" s="19" t="s">
        <v>128</v>
      </c>
      <c r="D53" s="19" t="s">
        <v>128</v>
      </c>
    </row>
    <row r="54" spans="1:4" x14ac:dyDescent="0.3">
      <c r="A54" s="13">
        <v>8540</v>
      </c>
      <c r="B54" s="14" t="s">
        <v>137</v>
      </c>
      <c r="C54" s="20" t="s">
        <v>138</v>
      </c>
      <c r="D54" s="20" t="s">
        <v>138</v>
      </c>
    </row>
    <row r="55" spans="1:4" x14ac:dyDescent="0.3">
      <c r="A55" s="13">
        <v>8541</v>
      </c>
      <c r="B55" s="14" t="s">
        <v>139</v>
      </c>
      <c r="C55" s="17" t="s">
        <v>120</v>
      </c>
      <c r="D55" s="12" t="s">
        <v>90</v>
      </c>
    </row>
    <row r="56" spans="1:4" x14ac:dyDescent="0.3">
      <c r="A56" s="13">
        <v>8542</v>
      </c>
      <c r="B56" s="14" t="s">
        <v>140</v>
      </c>
      <c r="C56" s="15" t="s">
        <v>73</v>
      </c>
      <c r="D56" s="16" t="s">
        <v>70</v>
      </c>
    </row>
    <row r="57" spans="1:4" x14ac:dyDescent="0.3">
      <c r="A57" s="13">
        <v>8543</v>
      </c>
      <c r="B57" s="14" t="s">
        <v>141</v>
      </c>
      <c r="C57" s="15" t="s">
        <v>64</v>
      </c>
      <c r="D57" s="16" t="s">
        <v>65</v>
      </c>
    </row>
    <row r="58" spans="1:4" x14ac:dyDescent="0.3">
      <c r="A58" s="21">
        <v>8544</v>
      </c>
      <c r="B58" s="22" t="s">
        <v>142</v>
      </c>
      <c r="C58" s="15" t="s">
        <v>67</v>
      </c>
      <c r="D58" s="16" t="s">
        <v>58</v>
      </c>
    </row>
    <row r="59" spans="1:4" x14ac:dyDescent="0.3">
      <c r="A59" s="13">
        <v>8597</v>
      </c>
      <c r="B59" s="14" t="s">
        <v>143</v>
      </c>
      <c r="C59" s="15" t="s">
        <v>144</v>
      </c>
      <c r="D59" s="16" t="s">
        <v>76</v>
      </c>
    </row>
    <row r="60" spans="1:4" x14ac:dyDescent="0.3">
      <c r="A60" s="13">
        <v>8598</v>
      </c>
      <c r="B60" s="14" t="s">
        <v>145</v>
      </c>
      <c r="C60" s="20" t="s">
        <v>146</v>
      </c>
      <c r="D60" s="23" t="s">
        <v>147</v>
      </c>
    </row>
    <row r="61" spans="1:4" x14ac:dyDescent="0.3">
      <c r="A61" s="13">
        <v>8624</v>
      </c>
      <c r="B61" s="14" t="s">
        <v>148</v>
      </c>
      <c r="C61" s="17" t="s">
        <v>131</v>
      </c>
      <c r="D61" s="12" t="s">
        <v>111</v>
      </c>
    </row>
    <row r="62" spans="1:4" x14ac:dyDescent="0.3">
      <c r="A62" s="13">
        <v>8626</v>
      </c>
      <c r="B62" s="14" t="s">
        <v>149</v>
      </c>
      <c r="C62" s="15" t="s">
        <v>54</v>
      </c>
      <c r="D62" s="16" t="s">
        <v>55</v>
      </c>
    </row>
    <row r="63" spans="1:4" x14ac:dyDescent="0.3">
      <c r="A63" s="13">
        <v>8627</v>
      </c>
      <c r="B63" s="14" t="s">
        <v>150</v>
      </c>
      <c r="C63" s="15" t="s">
        <v>151</v>
      </c>
      <c r="D63" s="16" t="s">
        <v>76</v>
      </c>
    </row>
    <row r="64" spans="1:4" x14ac:dyDescent="0.3">
      <c r="A64" s="13">
        <v>8629</v>
      </c>
      <c r="B64" s="14" t="s">
        <v>152</v>
      </c>
      <c r="C64" s="17" t="s">
        <v>131</v>
      </c>
      <c r="D64" s="12" t="s">
        <v>111</v>
      </c>
    </row>
    <row r="65" spans="1:4" x14ac:dyDescent="0.3">
      <c r="A65" s="21">
        <v>8633</v>
      </c>
      <c r="B65" s="22" t="s">
        <v>153</v>
      </c>
      <c r="C65" s="17" t="s">
        <v>131</v>
      </c>
      <c r="D65" s="12" t="s">
        <v>111</v>
      </c>
    </row>
    <row r="66" spans="1:4" x14ac:dyDescent="0.3">
      <c r="A66" s="21">
        <v>8634</v>
      </c>
      <c r="B66" s="22" t="s">
        <v>154</v>
      </c>
      <c r="C66" s="17" t="s">
        <v>120</v>
      </c>
      <c r="D66" s="12" t="s">
        <v>90</v>
      </c>
    </row>
    <row r="67" spans="1:4" x14ac:dyDescent="0.3">
      <c r="A67" s="13">
        <v>8635</v>
      </c>
      <c r="B67" s="14" t="s">
        <v>155</v>
      </c>
      <c r="C67" s="17" t="s">
        <v>64</v>
      </c>
      <c r="D67" s="12" t="s">
        <v>65</v>
      </c>
    </row>
    <row r="68" spans="1:4" x14ac:dyDescent="0.3">
      <c r="A68" s="13">
        <v>8636</v>
      </c>
      <c r="B68" s="14" t="s">
        <v>156</v>
      </c>
      <c r="C68" s="17" t="s">
        <v>67</v>
      </c>
      <c r="D68" s="12" t="s">
        <v>58</v>
      </c>
    </row>
    <row r="69" spans="1:4" x14ac:dyDescent="0.3">
      <c r="A69" s="13">
        <v>8731</v>
      </c>
      <c r="B69" s="14" t="s">
        <v>157</v>
      </c>
      <c r="C69" s="19" t="s">
        <v>158</v>
      </c>
      <c r="D69" s="24" t="s">
        <v>158</v>
      </c>
    </row>
    <row r="70" spans="1:4" x14ac:dyDescent="0.3">
      <c r="A70" s="13">
        <v>8741</v>
      </c>
      <c r="B70" s="14" t="s">
        <v>159</v>
      </c>
      <c r="C70" s="19" t="s">
        <v>158</v>
      </c>
      <c r="D70" s="24" t="s">
        <v>158</v>
      </c>
    </row>
    <row r="71" spans="1:4" x14ac:dyDescent="0.3">
      <c r="A71" s="13">
        <v>8742</v>
      </c>
      <c r="B71" s="14" t="s">
        <v>160</v>
      </c>
      <c r="C71" s="19" t="s">
        <v>158</v>
      </c>
      <c r="D71" s="24" t="s">
        <v>158</v>
      </c>
    </row>
    <row r="72" spans="1:4" x14ac:dyDescent="0.3">
      <c r="A72" s="13">
        <v>8743</v>
      </c>
      <c r="B72" s="14" t="s">
        <v>161</v>
      </c>
      <c r="C72" s="19" t="s">
        <v>158</v>
      </c>
      <c r="D72" s="24" t="s">
        <v>158</v>
      </c>
    </row>
    <row r="73" spans="1:4" x14ac:dyDescent="0.3">
      <c r="A73" s="13">
        <v>8744</v>
      </c>
      <c r="B73" s="14" t="s">
        <v>162</v>
      </c>
      <c r="C73" s="19" t="s">
        <v>158</v>
      </c>
      <c r="D73" s="24" t="s">
        <v>158</v>
      </c>
    </row>
    <row r="74" spans="1:4" x14ac:dyDescent="0.3">
      <c r="A74" s="13">
        <v>8745</v>
      </c>
      <c r="B74" s="14" t="s">
        <v>163</v>
      </c>
      <c r="C74" s="19" t="s">
        <v>158</v>
      </c>
      <c r="D74" s="24" t="s">
        <v>158</v>
      </c>
    </row>
    <row r="75" spans="1:4" x14ac:dyDescent="0.3">
      <c r="A75" s="13">
        <v>8746</v>
      </c>
      <c r="B75" s="14" t="s">
        <v>160</v>
      </c>
      <c r="C75" s="19" t="s">
        <v>158</v>
      </c>
      <c r="D75" s="24" t="s">
        <v>158</v>
      </c>
    </row>
    <row r="76" spans="1:4" x14ac:dyDescent="0.3">
      <c r="A76" s="13">
        <v>8761</v>
      </c>
      <c r="B76" s="14" t="s">
        <v>164</v>
      </c>
      <c r="C76" s="20" t="s">
        <v>138</v>
      </c>
      <c r="D76" s="20" t="s">
        <v>138</v>
      </c>
    </row>
    <row r="77" spans="1:4" x14ac:dyDescent="0.3">
      <c r="A77" s="13">
        <v>8762</v>
      </c>
      <c r="B77" s="14" t="s">
        <v>165</v>
      </c>
      <c r="C77" s="20" t="s">
        <v>138</v>
      </c>
      <c r="D77" s="20" t="s">
        <v>138</v>
      </c>
    </row>
    <row r="78" spans="1:4" x14ac:dyDescent="0.3">
      <c r="A78" s="13">
        <v>8763</v>
      </c>
      <c r="B78" s="14" t="s">
        <v>166</v>
      </c>
      <c r="C78" s="20" t="s">
        <v>138</v>
      </c>
      <c r="D78" s="20" t="s">
        <v>138</v>
      </c>
    </row>
    <row r="79" spans="1:4" x14ac:dyDescent="0.3">
      <c r="A79" s="13">
        <v>8765</v>
      </c>
      <c r="B79" s="14" t="s">
        <v>167</v>
      </c>
      <c r="C79" s="20" t="s">
        <v>138</v>
      </c>
      <c r="D79" s="20" t="s">
        <v>138</v>
      </c>
    </row>
    <row r="80" spans="1:4" x14ac:dyDescent="0.3">
      <c r="A80" s="13">
        <v>8766</v>
      </c>
      <c r="B80" s="14" t="s">
        <v>168</v>
      </c>
      <c r="C80" s="20" t="s">
        <v>138</v>
      </c>
      <c r="D80" s="20" t="s">
        <v>138</v>
      </c>
    </row>
    <row r="81" spans="1:4" x14ac:dyDescent="0.3">
      <c r="A81" s="13">
        <v>8767</v>
      </c>
      <c r="B81" s="14" t="s">
        <v>169</v>
      </c>
      <c r="C81" s="20" t="s">
        <v>138</v>
      </c>
      <c r="D81" s="20" t="s">
        <v>138</v>
      </c>
    </row>
    <row r="82" spans="1:4" x14ac:dyDescent="0.3">
      <c r="A82" s="13">
        <v>8770</v>
      </c>
      <c r="B82" s="14" t="s">
        <v>170</v>
      </c>
      <c r="C82" s="19" t="s">
        <v>128</v>
      </c>
      <c r="D82" s="19" t="s">
        <v>128</v>
      </c>
    </row>
    <row r="83" spans="1:4" x14ac:dyDescent="0.3">
      <c r="A83" s="13">
        <v>8771</v>
      </c>
      <c r="B83" s="14" t="s">
        <v>171</v>
      </c>
      <c r="C83" s="20" t="s">
        <v>146</v>
      </c>
      <c r="D83" s="23" t="s">
        <v>147</v>
      </c>
    </row>
    <row r="84" spans="1:4" x14ac:dyDescent="0.3">
      <c r="A84" s="13">
        <v>8821</v>
      </c>
      <c r="B84" s="14" t="s">
        <v>172</v>
      </c>
      <c r="C84" s="15" t="s">
        <v>87</v>
      </c>
      <c r="D84" s="16" t="s">
        <v>55</v>
      </c>
    </row>
    <row r="85" spans="1:4" x14ac:dyDescent="0.3">
      <c r="A85" s="13">
        <v>8822</v>
      </c>
      <c r="B85" s="14" t="s">
        <v>173</v>
      </c>
      <c r="C85" s="17" t="s">
        <v>54</v>
      </c>
      <c r="D85" s="12" t="s">
        <v>55</v>
      </c>
    </row>
    <row r="86" spans="1:4" x14ac:dyDescent="0.3">
      <c r="A86" s="13">
        <v>8823</v>
      </c>
      <c r="B86" s="14" t="s">
        <v>174</v>
      </c>
      <c r="C86" s="17" t="s">
        <v>54</v>
      </c>
      <c r="D86" s="12" t="s">
        <v>55</v>
      </c>
    </row>
    <row r="87" spans="1:4" x14ac:dyDescent="0.3">
      <c r="A87" s="13">
        <v>8824</v>
      </c>
      <c r="B87" s="14" t="s">
        <v>175</v>
      </c>
      <c r="C87" s="17" t="s">
        <v>176</v>
      </c>
      <c r="D87" s="12" t="s">
        <v>55</v>
      </c>
    </row>
    <row r="88" spans="1:4" x14ac:dyDescent="0.3">
      <c r="A88" s="13">
        <v>8825</v>
      </c>
      <c r="B88" s="14" t="s">
        <v>177</v>
      </c>
      <c r="C88" s="20" t="s">
        <v>146</v>
      </c>
      <c r="D88" s="23" t="s">
        <v>147</v>
      </c>
    </row>
    <row r="89" spans="1:4" x14ac:dyDescent="0.3">
      <c r="A89" s="21">
        <v>8826</v>
      </c>
      <c r="B89" s="22" t="s">
        <v>178</v>
      </c>
      <c r="C89" s="17" t="s">
        <v>54</v>
      </c>
      <c r="D89" s="12" t="s">
        <v>55</v>
      </c>
    </row>
    <row r="90" spans="1:4" x14ac:dyDescent="0.3">
      <c r="A90" s="21">
        <v>8827</v>
      </c>
      <c r="B90" s="22" t="s">
        <v>179</v>
      </c>
      <c r="C90" s="17" t="s">
        <v>180</v>
      </c>
      <c r="D90" s="12" t="s">
        <v>55</v>
      </c>
    </row>
    <row r="91" spans="1:4" x14ac:dyDescent="0.3">
      <c r="A91" s="21">
        <v>8828</v>
      </c>
      <c r="B91" s="22" t="s">
        <v>181</v>
      </c>
      <c r="C91" s="17" t="s">
        <v>131</v>
      </c>
      <c r="D91" s="12" t="s">
        <v>111</v>
      </c>
    </row>
    <row r="92" spans="1:4" x14ac:dyDescent="0.3">
      <c r="A92" s="13">
        <v>8831</v>
      </c>
      <c r="B92" s="14" t="s">
        <v>182</v>
      </c>
      <c r="C92" s="17" t="s">
        <v>176</v>
      </c>
      <c r="D92" s="12" t="s">
        <v>55</v>
      </c>
    </row>
    <row r="93" spans="1:4" x14ac:dyDescent="0.3">
      <c r="A93" s="13">
        <v>8832</v>
      </c>
      <c r="B93" s="14" t="s">
        <v>183</v>
      </c>
      <c r="C93" s="17" t="s">
        <v>104</v>
      </c>
      <c r="D93" s="12" t="s">
        <v>55</v>
      </c>
    </row>
    <row r="94" spans="1:4" x14ac:dyDescent="0.3">
      <c r="A94" s="13">
        <v>8903</v>
      </c>
      <c r="B94" s="14" t="s">
        <v>184</v>
      </c>
      <c r="C94" s="17" t="s">
        <v>57</v>
      </c>
      <c r="D94" s="12" t="s">
        <v>58</v>
      </c>
    </row>
    <row r="95" spans="1:4" x14ac:dyDescent="0.3">
      <c r="A95" s="13">
        <v>8844</v>
      </c>
      <c r="B95" s="14" t="s">
        <v>185</v>
      </c>
      <c r="C95" s="17" t="s">
        <v>57</v>
      </c>
      <c r="D95" s="12" t="s">
        <v>58</v>
      </c>
    </row>
    <row r="96" spans="1:4" x14ac:dyDescent="0.3">
      <c r="A96" s="25">
        <v>1210</v>
      </c>
      <c r="B96" s="12" t="s">
        <v>186</v>
      </c>
      <c r="C96" s="17" t="s">
        <v>83</v>
      </c>
      <c r="D96" s="12" t="s">
        <v>58</v>
      </c>
    </row>
    <row r="97" spans="1:4" x14ac:dyDescent="0.3">
      <c r="A97" s="25">
        <v>8999</v>
      </c>
      <c r="B97" s="14" t="s">
        <v>187</v>
      </c>
      <c r="C97" s="17" t="s">
        <v>77</v>
      </c>
      <c r="D97" s="12" t="s">
        <v>76</v>
      </c>
    </row>
  </sheetData>
  <conditionalFormatting sqref="C84:D84">
    <cfRule type="containsText" dxfId="49" priority="38" operator="containsText" text="Manual">
      <formula>NOT(ISERROR(SEARCH("Manual",C84)))</formula>
    </cfRule>
  </conditionalFormatting>
  <conditionalFormatting sqref="C50:C51">
    <cfRule type="containsText" dxfId="48" priority="27" operator="containsText" text="Manual">
      <formula>NOT(ISERROR(SEARCH("Manual",C50)))</formula>
    </cfRule>
  </conditionalFormatting>
  <conditionalFormatting sqref="C45">
    <cfRule type="containsText" dxfId="47" priority="26" operator="containsText" text="Manual">
      <formula>NOT(ISERROR(SEARCH("Manual",C45)))</formula>
    </cfRule>
  </conditionalFormatting>
  <conditionalFormatting sqref="C21:D21 C30:D30">
    <cfRule type="containsText" dxfId="46" priority="37" operator="containsText" text="Manual">
      <formula>NOT(ISERROR(SEARCH("Manual",C21)))</formula>
    </cfRule>
  </conditionalFormatting>
  <conditionalFormatting sqref="C25:D26">
    <cfRule type="containsText" dxfId="45" priority="36" operator="containsText" text="Manual">
      <formula>NOT(ISERROR(SEARCH("Manual",C25)))</formula>
    </cfRule>
  </conditionalFormatting>
  <conditionalFormatting sqref="C31:D32 D29">
    <cfRule type="containsText" dxfId="44" priority="35" operator="containsText" text="Manual">
      <formula>NOT(ISERROR(SEARCH("Manual",C29)))</formula>
    </cfRule>
  </conditionalFormatting>
  <conditionalFormatting sqref="C34:D34">
    <cfRule type="containsText" dxfId="43" priority="34" operator="containsText" text="Manual">
      <formula>NOT(ISERROR(SEARCH("Manual",C34)))</formula>
    </cfRule>
  </conditionalFormatting>
  <conditionalFormatting sqref="C29">
    <cfRule type="containsText" dxfId="42" priority="33" operator="containsText" text="Manual">
      <formula>NOT(ISERROR(SEARCH("Manual",C29)))</formula>
    </cfRule>
  </conditionalFormatting>
  <conditionalFormatting sqref="C24:D24">
    <cfRule type="containsText" dxfId="41" priority="32" operator="containsText" text="Manual">
      <formula>NOT(ISERROR(SEARCH("Manual",C24)))</formula>
    </cfRule>
  </conditionalFormatting>
  <conditionalFormatting sqref="C43:D43 C53 C52:D52">
    <cfRule type="containsText" dxfId="40" priority="31" operator="containsText" text="Manual">
      <formula>NOT(ISERROR(SEARCH("Manual",C43)))</formula>
    </cfRule>
  </conditionalFormatting>
  <conditionalFormatting sqref="C46:D46">
    <cfRule type="containsText" dxfId="39" priority="30" operator="containsText" text="Manual">
      <formula>NOT(ISERROR(SEARCH("Manual",C46)))</formula>
    </cfRule>
  </conditionalFormatting>
  <conditionalFormatting sqref="C54:D54">
    <cfRule type="containsText" dxfId="38" priority="29" operator="containsText" text="Manual">
      <formula>NOT(ISERROR(SEARCH("Manual",C54)))</formula>
    </cfRule>
  </conditionalFormatting>
  <conditionalFormatting sqref="D70">
    <cfRule type="containsText" dxfId="37" priority="13" operator="containsText" text="Manual">
      <formula>NOT(ISERROR(SEARCH("Manual",D70)))</formula>
    </cfRule>
  </conditionalFormatting>
  <conditionalFormatting sqref="C67:D67">
    <cfRule type="containsText" dxfId="36" priority="25" operator="containsText" text="Manual">
      <formula>NOT(ISERROR(SEARCH("Manual",C67)))</formula>
    </cfRule>
  </conditionalFormatting>
  <conditionalFormatting sqref="C56:D56">
    <cfRule type="containsText" dxfId="35" priority="28" operator="containsText" text="Manual">
      <formula>NOT(ISERROR(SEARCH("Manual",C56)))</formula>
    </cfRule>
  </conditionalFormatting>
  <conditionalFormatting sqref="D73">
    <cfRule type="containsText" dxfId="34" priority="11" operator="containsText" text="Manual">
      <formula>NOT(ISERROR(SEARCH("Manual",D73)))</formula>
    </cfRule>
  </conditionalFormatting>
  <conditionalFormatting sqref="D74">
    <cfRule type="containsText" dxfId="33" priority="10" operator="containsText" text="Manual">
      <formula>NOT(ISERROR(SEARCH("Manual",D74)))</formula>
    </cfRule>
  </conditionalFormatting>
  <conditionalFormatting sqref="D75">
    <cfRule type="containsText" dxfId="32" priority="9" operator="containsText" text="Manual">
      <formula>NOT(ISERROR(SEARCH("Manual",D75)))</formula>
    </cfRule>
  </conditionalFormatting>
  <conditionalFormatting sqref="C69:D69">
    <cfRule type="containsText" dxfId="31" priority="24" operator="containsText" text="Manual">
      <formula>NOT(ISERROR(SEARCH("Manual",C69)))</formula>
    </cfRule>
  </conditionalFormatting>
  <conditionalFormatting sqref="C16:D16 C13:D13">
    <cfRule type="containsText" dxfId="30" priority="23" operator="containsText" text="Manual">
      <formula>NOT(ISERROR(SEARCH("Manual",C13)))</formula>
    </cfRule>
  </conditionalFormatting>
  <conditionalFormatting sqref="D2">
    <cfRule type="containsText" dxfId="29" priority="22" operator="containsText" text="Manual">
      <formula>NOT(ISERROR(SEARCH("Manual",D2)))</formula>
    </cfRule>
  </conditionalFormatting>
  <conditionalFormatting sqref="C2:C3">
    <cfRule type="containsText" dxfId="28" priority="21" operator="containsText" text="Manual">
      <formula>NOT(ISERROR(SEARCH("Manual",C2)))</formula>
    </cfRule>
  </conditionalFormatting>
  <conditionalFormatting sqref="D3">
    <cfRule type="containsText" dxfId="27" priority="20" operator="containsText" text="Manual">
      <formula>NOT(ISERROR(SEARCH("Manual",D3)))</formula>
    </cfRule>
  </conditionalFormatting>
  <conditionalFormatting sqref="D53">
    <cfRule type="containsText" dxfId="26" priority="19" operator="containsText" text="Manual">
      <formula>NOT(ISERROR(SEARCH("Manual",D53)))</formula>
    </cfRule>
  </conditionalFormatting>
  <conditionalFormatting sqref="C70">
    <cfRule type="containsText" dxfId="25" priority="18" operator="containsText" text="Manual">
      <formula>NOT(ISERROR(SEARCH("Manual",C70)))</formula>
    </cfRule>
  </conditionalFormatting>
  <conditionalFormatting sqref="C72">
    <cfRule type="containsText" dxfId="24" priority="17" operator="containsText" text="Manual">
      <formula>NOT(ISERROR(SEARCH("Manual",C72)))</formula>
    </cfRule>
  </conditionalFormatting>
  <conditionalFormatting sqref="C73">
    <cfRule type="containsText" dxfId="23" priority="16" operator="containsText" text="Manual">
      <formula>NOT(ISERROR(SEARCH("Manual",C73)))</formula>
    </cfRule>
  </conditionalFormatting>
  <conditionalFormatting sqref="C74">
    <cfRule type="containsText" dxfId="22" priority="15" operator="containsText" text="Manual">
      <formula>NOT(ISERROR(SEARCH("Manual",C74)))</formula>
    </cfRule>
  </conditionalFormatting>
  <conditionalFormatting sqref="C75">
    <cfRule type="containsText" dxfId="21" priority="14" operator="containsText" text="Manual">
      <formula>NOT(ISERROR(SEARCH("Manual",C75)))</formula>
    </cfRule>
  </conditionalFormatting>
  <conditionalFormatting sqref="D72">
    <cfRule type="containsText" dxfId="20" priority="12" operator="containsText" text="Manual">
      <formula>NOT(ISERROR(SEARCH("Manual",D72)))</formula>
    </cfRule>
  </conditionalFormatting>
  <conditionalFormatting sqref="C76:D81">
    <cfRule type="containsText" dxfId="19" priority="8" operator="containsText" text="Manual">
      <formula>NOT(ISERROR(SEARCH("Manual",C76)))</formula>
    </cfRule>
  </conditionalFormatting>
  <conditionalFormatting sqref="C82:D82">
    <cfRule type="containsText" dxfId="18" priority="7" operator="containsText" text="Manual">
      <formula>NOT(ISERROR(SEARCH("Manual",C82)))</formula>
    </cfRule>
  </conditionalFormatting>
  <conditionalFormatting sqref="C83:D83">
    <cfRule type="containsText" dxfId="17" priority="6" operator="containsText" text="Manual">
      <formula>NOT(ISERROR(SEARCH("Manual",C83)))</formula>
    </cfRule>
  </conditionalFormatting>
  <conditionalFormatting sqref="C88:D88">
    <cfRule type="containsText" dxfId="16" priority="5" operator="containsText" text="Manual">
      <formula>NOT(ISERROR(SEARCH("Manual",C88)))</formula>
    </cfRule>
  </conditionalFormatting>
  <conditionalFormatting sqref="C96:D96">
    <cfRule type="containsText" dxfId="15" priority="50" operator="containsText" text="Manual">
      <formula>NOT(ISERROR(SEARCH("Manual",C96)))</formula>
    </cfRule>
  </conditionalFormatting>
  <conditionalFormatting sqref="D50:D51">
    <cfRule type="containsText" dxfId="14" priority="3" operator="containsText" text="Manual">
      <formula>NOT(ISERROR(SEARCH("Manual",D50)))</formula>
    </cfRule>
  </conditionalFormatting>
  <conditionalFormatting sqref="C7:D8 C6 D1 C15:D15 C58:D58 D4:D5">
    <cfRule type="containsText" dxfId="13" priority="49" operator="containsText" text="Manual">
      <formula>NOT(ISERROR(SEARCH("Manual",C1)))</formula>
    </cfRule>
  </conditionalFormatting>
  <conditionalFormatting sqref="C11:D12">
    <cfRule type="containsText" dxfId="12" priority="48" operator="containsText" text="Manual">
      <formula>NOT(ISERROR(SEARCH("Manual",C11)))</formula>
    </cfRule>
  </conditionalFormatting>
  <conditionalFormatting sqref="C4:C5">
    <cfRule type="containsText" dxfId="11" priority="47" operator="containsText" text="Manual">
      <formula>NOT(ISERROR(SEARCH("Manual",C4)))</formula>
    </cfRule>
  </conditionalFormatting>
  <conditionalFormatting sqref="C42:D42">
    <cfRule type="containsText" dxfId="10" priority="46" operator="containsText" text="Manual">
      <formula>NOT(ISERROR(SEARCH("Manual",C42)))</formula>
    </cfRule>
  </conditionalFormatting>
  <conditionalFormatting sqref="C17:D17 D14">
    <cfRule type="containsText" dxfId="9" priority="45" operator="containsText" text="Manual">
      <formula>NOT(ISERROR(SEARCH("Manual",C14)))</formula>
    </cfRule>
  </conditionalFormatting>
  <conditionalFormatting sqref="C19:D20">
    <cfRule type="containsText" dxfId="8" priority="44" operator="containsText" text="Manual">
      <formula>NOT(ISERROR(SEARCH("Manual",C19)))</formula>
    </cfRule>
  </conditionalFormatting>
  <conditionalFormatting sqref="C14">
    <cfRule type="containsText" dxfId="7" priority="43" operator="containsText" text="Manual">
      <formula>NOT(ISERROR(SEARCH("Manual",C14)))</formula>
    </cfRule>
  </conditionalFormatting>
  <conditionalFormatting sqref="C59:D60 D57">
    <cfRule type="containsText" dxfId="6" priority="42" operator="containsText" text="Manual">
      <formula>NOT(ISERROR(SEARCH("Manual",C57)))</formula>
    </cfRule>
  </conditionalFormatting>
  <conditionalFormatting sqref="C62:D63">
    <cfRule type="containsText" dxfId="5" priority="41" operator="containsText" text="Manual">
      <formula>NOT(ISERROR(SEARCH("Manual",C62)))</formula>
    </cfRule>
  </conditionalFormatting>
  <conditionalFormatting sqref="C57">
    <cfRule type="containsText" dxfId="4" priority="40" operator="containsText" text="Manual">
      <formula>NOT(ISERROR(SEARCH("Manual",C57)))</formula>
    </cfRule>
  </conditionalFormatting>
  <conditionalFormatting sqref="C10:D10">
    <cfRule type="containsText" dxfId="3" priority="39" operator="containsText" text="Manual">
      <formula>NOT(ISERROR(SEARCH("Manual",C10)))</formula>
    </cfRule>
  </conditionalFormatting>
  <conditionalFormatting sqref="C47:D48">
    <cfRule type="containsText" dxfId="2" priority="4" operator="containsText" text="Manual">
      <formula>NOT(ISERROR(SEARCH("Manual",C47)))</formula>
    </cfRule>
  </conditionalFormatting>
  <conditionalFormatting sqref="D71">
    <cfRule type="containsText" dxfId="1" priority="1" operator="containsText" text="Manual">
      <formula>NOT(ISERROR(SEARCH("Manual",D71)))</formula>
    </cfRule>
  </conditionalFormatting>
  <conditionalFormatting sqref="C71">
    <cfRule type="containsText" dxfId="0" priority="2" operator="containsText" text="Manual">
      <formula>NOT(ISERROR(SEARCH("Manual",C71)))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NL Codes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2020-11-04T10:16:52Z</dcterms:created>
  <dcterms:modified xsi:type="dcterms:W3CDTF">2021-01-13T11:21:08Z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